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23535" windowHeight="11955"/>
  </bookViews>
  <sheets>
    <sheet name="Pg_Vacaciones-2019" sheetId="2" r:id="rId1"/>
    <sheet name="Pg_Vacaciones-2018" sheetId="3" r:id="rId2"/>
  </sheets>
  <externalReferences>
    <externalReference r:id="rId3"/>
  </externalReferences>
  <definedNames>
    <definedName name="_xlnm.Print_Area" localSheetId="1">'Pg_Vacaciones-2018'!#REF!</definedName>
    <definedName name="_xlnm.Print_Area" localSheetId="0">'Pg_Vacaciones-2019'!#REF!</definedName>
    <definedName name="_xlnm.Database">#REF!</definedName>
  </definedNames>
  <calcPr calcId="124519"/>
</workbook>
</file>

<file path=xl/calcChain.xml><?xml version="1.0" encoding="utf-8"?>
<calcChain xmlns="http://schemas.openxmlformats.org/spreadsheetml/2006/main">
  <c r="S7" i="3"/>
  <c r="R8" s="1"/>
  <c r="S8" s="1"/>
  <c r="T7" i="2"/>
  <c r="S8" s="1"/>
  <c r="T8" s="1"/>
  <c r="R9" i="3" l="1"/>
  <c r="S9" s="1"/>
  <c r="T8"/>
  <c r="T7"/>
  <c r="S9" i="2"/>
  <c r="T9" s="1"/>
  <c r="U8"/>
  <c r="U7"/>
  <c r="R10" i="3" l="1"/>
  <c r="S10" s="1"/>
  <c r="T9"/>
  <c r="S10" i="2"/>
  <c r="T10" s="1"/>
  <c r="U9"/>
  <c r="R11" i="3" l="1"/>
  <c r="S11" s="1"/>
  <c r="T10"/>
  <c r="S11" i="2"/>
  <c r="T11" s="1"/>
  <c r="U10"/>
  <c r="R12" i="3" l="1"/>
  <c r="S12" s="1"/>
  <c r="T11"/>
  <c r="S12" i="2"/>
  <c r="T12" s="1"/>
  <c r="U11"/>
  <c r="R13" i="3" l="1"/>
  <c r="S13" s="1"/>
  <c r="T12"/>
  <c r="S13" i="2"/>
  <c r="T13" s="1"/>
  <c r="U12"/>
  <c r="R14" i="3" l="1"/>
  <c r="S14" s="1"/>
  <c r="T13"/>
  <c r="S14" i="2"/>
  <c r="T14" s="1"/>
  <c r="U13"/>
  <c r="R15" i="3" l="1"/>
  <c r="S15" s="1"/>
  <c r="T14"/>
  <c r="S15" i="2"/>
  <c r="T15" s="1"/>
  <c r="U14"/>
  <c r="R16" i="3" l="1"/>
  <c r="S16" s="1"/>
  <c r="T15"/>
  <c r="S16" i="2"/>
  <c r="T16" s="1"/>
  <c r="U15"/>
  <c r="R17" i="3" l="1"/>
  <c r="S17" s="1"/>
  <c r="T16"/>
  <c r="S17" i="2"/>
  <c r="T17" s="1"/>
  <c r="U16"/>
  <c r="R18" i="3" l="1"/>
  <c r="S18" s="1"/>
  <c r="T17"/>
  <c r="S18" i="2"/>
  <c r="T18" s="1"/>
  <c r="U17"/>
  <c r="R19" i="3" l="1"/>
  <c r="S19" s="1"/>
  <c r="T18"/>
  <c r="S19" i="2"/>
  <c r="T19" s="1"/>
  <c r="U18"/>
  <c r="R20" i="3" l="1"/>
  <c r="S20" s="1"/>
  <c r="T19"/>
  <c r="S20" i="2"/>
  <c r="T20" s="1"/>
  <c r="U19"/>
  <c r="R21" i="3" l="1"/>
  <c r="S21" s="1"/>
  <c r="T20"/>
  <c r="S21" i="2"/>
  <c r="T21" s="1"/>
  <c r="U20"/>
  <c r="R22" i="3" l="1"/>
  <c r="S22" s="1"/>
  <c r="T21"/>
  <c r="S22" i="2"/>
  <c r="T22" s="1"/>
  <c r="U21"/>
  <c r="R23" i="3" l="1"/>
  <c r="S23" s="1"/>
  <c r="T22"/>
  <c r="S23" i="2"/>
  <c r="T23" s="1"/>
  <c r="U22"/>
  <c r="R24" i="3" l="1"/>
  <c r="S24" s="1"/>
  <c r="T23"/>
  <c r="S24" i="2"/>
  <c r="T24" s="1"/>
  <c r="U23"/>
  <c r="R25" i="3" l="1"/>
  <c r="S25" s="1"/>
  <c r="T24"/>
  <c r="S25" i="2"/>
  <c r="T25" s="1"/>
  <c r="U24"/>
  <c r="R26" i="3" l="1"/>
  <c r="S26" s="1"/>
  <c r="T25"/>
  <c r="S26" i="2"/>
  <c r="T26" s="1"/>
  <c r="U25"/>
  <c r="R27" i="3" l="1"/>
  <c r="S27" s="1"/>
  <c r="T26"/>
  <c r="S27" i="2"/>
  <c r="T27" s="1"/>
  <c r="U26"/>
  <c r="R28" i="3" l="1"/>
  <c r="S28" s="1"/>
  <c r="T27"/>
  <c r="S28" i="2"/>
  <c r="T28" s="1"/>
  <c r="U27"/>
  <c r="R29" i="3" l="1"/>
  <c r="S29" s="1"/>
  <c r="T28"/>
  <c r="S29" i="2"/>
  <c r="T29" s="1"/>
  <c r="U28"/>
  <c r="R30" i="3" l="1"/>
  <c r="S30" s="1"/>
  <c r="T29"/>
  <c r="S30" i="2"/>
  <c r="T30" s="1"/>
  <c r="U29"/>
  <c r="R31" i="3" l="1"/>
  <c r="S31" s="1"/>
  <c r="T30"/>
  <c r="S31" i="2"/>
  <c r="T31" s="1"/>
  <c r="U30"/>
  <c r="R32" i="3" l="1"/>
  <c r="S32" s="1"/>
  <c r="T31"/>
  <c r="S32" i="2"/>
  <c r="T32" s="1"/>
  <c r="U31"/>
  <c r="R33" i="3" l="1"/>
  <c r="S33" s="1"/>
  <c r="T32"/>
  <c r="S33" i="2"/>
  <c r="T33" s="1"/>
  <c r="U32"/>
  <c r="R34" i="3" l="1"/>
  <c r="S34" s="1"/>
  <c r="T33"/>
  <c r="S34" i="2"/>
  <c r="T34" s="1"/>
  <c r="U33"/>
  <c r="R35" i="3" l="1"/>
  <c r="S35" s="1"/>
  <c r="T34"/>
  <c r="S35" i="2"/>
  <c r="T35" s="1"/>
  <c r="U34"/>
  <c r="R36" i="3" l="1"/>
  <c r="S36" s="1"/>
  <c r="T35"/>
  <c r="S36" i="2"/>
  <c r="T36" s="1"/>
  <c r="U35"/>
  <c r="R37" i="3" l="1"/>
  <c r="S37" s="1"/>
  <c r="T36"/>
  <c r="S37" i="2"/>
  <c r="T37" s="1"/>
  <c r="U36"/>
  <c r="R38" i="3" l="1"/>
  <c r="S38" s="1"/>
  <c r="T37"/>
  <c r="S38" i="2"/>
  <c r="T38" s="1"/>
  <c r="U37"/>
  <c r="R39" i="3" l="1"/>
  <c r="S39" s="1"/>
  <c r="T38"/>
  <c r="S39" i="2"/>
  <c r="T39" s="1"/>
  <c r="U38"/>
  <c r="R40" i="3" l="1"/>
  <c r="S40" s="1"/>
  <c r="T39"/>
  <c r="S40" i="2"/>
  <c r="T40" s="1"/>
  <c r="U39"/>
  <c r="R41" i="3" l="1"/>
  <c r="S41" s="1"/>
  <c r="T40"/>
  <c r="S41" i="2"/>
  <c r="T41" s="1"/>
  <c r="U40"/>
  <c r="R42" i="3" l="1"/>
  <c r="S42" s="1"/>
  <c r="T41"/>
  <c r="S42" i="2"/>
  <c r="T42" s="1"/>
  <c r="U41"/>
  <c r="R43" i="3" l="1"/>
  <c r="S43" s="1"/>
  <c r="T42"/>
  <c r="S43" i="2"/>
  <c r="T43" s="1"/>
  <c r="U42"/>
  <c r="R44" i="3" l="1"/>
  <c r="S44" s="1"/>
  <c r="T43"/>
  <c r="S44" i="2"/>
  <c r="T44" s="1"/>
  <c r="U43"/>
  <c r="R45" i="3" l="1"/>
  <c r="S45" s="1"/>
  <c r="T44"/>
  <c r="S45" i="2"/>
  <c r="T45" s="1"/>
  <c r="U44"/>
  <c r="R46" i="3" l="1"/>
  <c r="S46" s="1"/>
  <c r="T45"/>
  <c r="S46" i="2"/>
  <c r="T46" s="1"/>
  <c r="U45"/>
  <c r="R47" i="3" l="1"/>
  <c r="S47" s="1"/>
  <c r="T46"/>
  <c r="S47" i="2"/>
  <c r="T47" s="1"/>
  <c r="U46"/>
  <c r="R48" i="3" l="1"/>
  <c r="S48" s="1"/>
  <c r="T47"/>
  <c r="S48" i="2"/>
  <c r="T48" s="1"/>
  <c r="U47"/>
  <c r="R49" i="3" l="1"/>
  <c r="S49" s="1"/>
  <c r="T48"/>
  <c r="S49" i="2"/>
  <c r="T49" s="1"/>
  <c r="U48"/>
  <c r="R50" i="3" l="1"/>
  <c r="S50" s="1"/>
  <c r="T49"/>
  <c r="S50" i="2"/>
  <c r="T50" s="1"/>
  <c r="U49"/>
  <c r="R51" i="3" l="1"/>
  <c r="S51" s="1"/>
  <c r="T50"/>
  <c r="S51" i="2"/>
  <c r="T51" s="1"/>
  <c r="U50"/>
  <c r="R52" i="3" l="1"/>
  <c r="S52" s="1"/>
  <c r="T51"/>
  <c r="S52" i="2"/>
  <c r="T52" s="1"/>
  <c r="U51"/>
  <c r="R53" i="3" l="1"/>
  <c r="S53" s="1"/>
  <c r="T52"/>
  <c r="S53" i="2"/>
  <c r="T53" s="1"/>
  <c r="U52"/>
  <c r="R54" i="3" l="1"/>
  <c r="S54" s="1"/>
  <c r="T53"/>
  <c r="S54" i="2"/>
  <c r="T54" s="1"/>
  <c r="U53"/>
  <c r="R55" i="3" l="1"/>
  <c r="S55" s="1"/>
  <c r="T54"/>
  <c r="S55" i="2"/>
  <c r="T55" s="1"/>
  <c r="U54"/>
  <c r="R56" i="3" l="1"/>
  <c r="S56" s="1"/>
  <c r="T55"/>
  <c r="S56" i="2"/>
  <c r="T56" s="1"/>
  <c r="U55"/>
  <c r="R57" i="3" l="1"/>
  <c r="S57" s="1"/>
  <c r="T56"/>
  <c r="S57" i="2"/>
  <c r="T57" s="1"/>
  <c r="U56"/>
  <c r="R58" i="3" l="1"/>
  <c r="S58" s="1"/>
  <c r="T58" s="1"/>
  <c r="T57"/>
  <c r="S58" i="2"/>
  <c r="T58" s="1"/>
  <c r="U58" s="1"/>
  <c r="U57"/>
</calcChain>
</file>

<file path=xl/comments1.xml><?xml version="1.0" encoding="utf-8"?>
<comments xmlns="http://schemas.openxmlformats.org/spreadsheetml/2006/main">
  <authors>
    <author>CesarQ</author>
  </authors>
  <commentList>
    <comment ref="C53" authorId="0">
      <text>
        <r>
          <rPr>
            <sz val="8"/>
            <color indexed="81"/>
            <rFont val="Tahoma"/>
            <family val="2"/>
          </rPr>
          <t>Queda pendiente hasta que termine Descanso medico (al 05/09/2019)  ICC</t>
        </r>
      </text>
    </comment>
  </commentList>
</comments>
</file>

<file path=xl/sharedStrings.xml><?xml version="1.0" encoding="utf-8"?>
<sst xmlns="http://schemas.openxmlformats.org/spreadsheetml/2006/main" count="718" uniqueCount="247">
  <si>
    <t>Semanas de Pago 2019  [ Tk]</t>
  </si>
  <si>
    <t>Semanas de Pago 2018  [ Tk]</t>
  </si>
  <si>
    <t>Cuadro de descansos por vacaciones   [ Choferes, Jornaleros y Empleados 2019]</t>
  </si>
  <si>
    <t>JORNALEROS</t>
  </si>
  <si>
    <t>Sem</t>
  </si>
  <si>
    <t>Desde</t>
  </si>
  <si>
    <t>Hasta</t>
  </si>
  <si>
    <t>Fecha de PAGO</t>
  </si>
  <si>
    <t>Mes</t>
  </si>
  <si>
    <t>Relación de Trabajadores de Transporte Comercial y Seguro Takushi S.A.C.</t>
  </si>
  <si>
    <t>Enero</t>
  </si>
  <si>
    <t>Itm</t>
  </si>
  <si>
    <t>Trabajador</t>
  </si>
  <si>
    <r>
      <t xml:space="preserve">Periodo Fuera de Planillas - </t>
    </r>
    <r>
      <rPr>
        <sz val="10"/>
        <color indexed="10"/>
        <rFont val="Arial"/>
        <family val="2"/>
      </rPr>
      <t>ENERO</t>
    </r>
  </si>
  <si>
    <t>Rem_NETO</t>
  </si>
  <si>
    <t>Descanso Vacacional</t>
  </si>
  <si>
    <t>Periodo</t>
  </si>
  <si>
    <t>F_Pago</t>
  </si>
  <si>
    <t>Emision</t>
  </si>
  <si>
    <t>Ingreso</t>
  </si>
  <si>
    <t>Moises Migliore R.</t>
  </si>
  <si>
    <t>01/01 - 15/01</t>
  </si>
  <si>
    <t>16/01 - 31/01</t>
  </si>
  <si>
    <t>2017-2018</t>
  </si>
  <si>
    <t>Fred Támara Ch.</t>
  </si>
  <si>
    <t>2018-2019</t>
  </si>
  <si>
    <t>Alexia Málaga B.</t>
  </si>
  <si>
    <t>Febrero</t>
  </si>
  <si>
    <t>Cesar Mendez M.</t>
  </si>
  <si>
    <r>
      <t>2019-</t>
    </r>
    <r>
      <rPr>
        <sz val="10"/>
        <color indexed="10"/>
        <rFont val="Arial"/>
        <family val="2"/>
      </rPr>
      <t>02</t>
    </r>
  </si>
  <si>
    <r>
      <t>2019-</t>
    </r>
    <r>
      <rPr>
        <sz val="10"/>
        <color indexed="10"/>
        <rFont val="Arial"/>
        <family val="2"/>
      </rPr>
      <t>03</t>
    </r>
  </si>
  <si>
    <r>
      <t>2019-</t>
    </r>
    <r>
      <rPr>
        <sz val="10"/>
        <color indexed="10"/>
        <rFont val="Arial"/>
        <family val="2"/>
      </rPr>
      <t>04</t>
    </r>
  </si>
  <si>
    <t>Alberto Carpio C.</t>
  </si>
  <si>
    <r>
      <t>2019-</t>
    </r>
    <r>
      <rPr>
        <sz val="10"/>
        <color indexed="10"/>
        <rFont val="Arial"/>
        <family val="2"/>
      </rPr>
      <t>05</t>
    </r>
  </si>
  <si>
    <r>
      <t xml:space="preserve">Periodo Fuera de Planillas - </t>
    </r>
    <r>
      <rPr>
        <sz val="10"/>
        <color indexed="10"/>
        <rFont val="Arial"/>
        <family val="2"/>
      </rPr>
      <t>FEBRERO</t>
    </r>
  </si>
  <si>
    <t xml:space="preserve">Samuel Arangoitia P. </t>
  </si>
  <si>
    <t>01/02 - 15/02</t>
  </si>
  <si>
    <t>16/02 - 28/02</t>
  </si>
  <si>
    <t>Marzo</t>
  </si>
  <si>
    <t>Hermes Izaguirre M.</t>
  </si>
  <si>
    <t>Juan Manrique Vega</t>
  </si>
  <si>
    <r>
      <t>2019-</t>
    </r>
    <r>
      <rPr>
        <sz val="10"/>
        <color indexed="10"/>
        <rFont val="Arial"/>
        <family val="2"/>
      </rPr>
      <t>06</t>
    </r>
  </si>
  <si>
    <r>
      <t>2019-</t>
    </r>
    <r>
      <rPr>
        <sz val="10"/>
        <color indexed="10"/>
        <rFont val="Arial"/>
        <family val="2"/>
      </rPr>
      <t>07</t>
    </r>
  </si>
  <si>
    <r>
      <t>2019-</t>
    </r>
    <r>
      <rPr>
        <sz val="10"/>
        <color indexed="10"/>
        <rFont val="Arial"/>
        <family val="2"/>
      </rPr>
      <t>08</t>
    </r>
  </si>
  <si>
    <t>Andrade Catalan Huamaní</t>
  </si>
  <si>
    <r>
      <t>2019-</t>
    </r>
    <r>
      <rPr>
        <sz val="10"/>
        <color indexed="10"/>
        <rFont val="Arial"/>
        <family val="2"/>
      </rPr>
      <t>09</t>
    </r>
  </si>
  <si>
    <t>Wilver Vasquez Paredes</t>
  </si>
  <si>
    <t>Abril</t>
  </si>
  <si>
    <r>
      <t xml:space="preserve">Periodo Fuera de Planillas - </t>
    </r>
    <r>
      <rPr>
        <sz val="10"/>
        <color indexed="10"/>
        <rFont val="Arial"/>
        <family val="2"/>
      </rPr>
      <t>MARZO</t>
    </r>
  </si>
  <si>
    <t>Geovanny López</t>
  </si>
  <si>
    <t>01/03 - 15/03</t>
  </si>
  <si>
    <t>16/03 - 28/03</t>
  </si>
  <si>
    <t>Juan Carlos García</t>
  </si>
  <si>
    <t>Antonio Rodriguez</t>
  </si>
  <si>
    <t>Faustino Laura Llamocuri</t>
  </si>
  <si>
    <r>
      <t>2019-</t>
    </r>
    <r>
      <rPr>
        <sz val="10"/>
        <color indexed="10"/>
        <rFont val="Arial"/>
        <family val="2"/>
      </rPr>
      <t>10</t>
    </r>
  </si>
  <si>
    <r>
      <t>2019-</t>
    </r>
    <r>
      <rPr>
        <sz val="10"/>
        <color indexed="10"/>
        <rFont val="Arial"/>
        <family val="2"/>
      </rPr>
      <t>11</t>
    </r>
  </si>
  <si>
    <r>
      <t>2019-</t>
    </r>
    <r>
      <rPr>
        <sz val="10"/>
        <color indexed="10"/>
        <rFont val="Arial"/>
        <family val="2"/>
      </rPr>
      <t>12</t>
    </r>
  </si>
  <si>
    <r>
      <t>2019-</t>
    </r>
    <r>
      <rPr>
        <sz val="10"/>
        <color indexed="10"/>
        <rFont val="Arial"/>
        <family val="2"/>
      </rPr>
      <t>13</t>
    </r>
  </si>
  <si>
    <t>Mayo</t>
  </si>
  <si>
    <t>Frodin Ronnie García Chavez</t>
  </si>
  <si>
    <r>
      <t xml:space="preserve">Periodo Fuera de Planillas - </t>
    </r>
    <r>
      <rPr>
        <sz val="10"/>
        <color indexed="10"/>
        <rFont val="Arial"/>
        <family val="2"/>
      </rPr>
      <t>ABRIL</t>
    </r>
  </si>
  <si>
    <t>Jorge Pacotaype</t>
  </si>
  <si>
    <t>01/04 - 15/04</t>
  </si>
  <si>
    <t>16/04 - 30/04</t>
  </si>
  <si>
    <t>Neon Bobbio Aguilar</t>
  </si>
  <si>
    <r>
      <t>2019-</t>
    </r>
    <r>
      <rPr>
        <sz val="10"/>
        <color indexed="10"/>
        <rFont val="Arial"/>
        <family val="2"/>
      </rPr>
      <t>14</t>
    </r>
  </si>
  <si>
    <r>
      <t>2019-</t>
    </r>
    <r>
      <rPr>
        <sz val="10"/>
        <color indexed="10"/>
        <rFont val="Arial"/>
        <family val="2"/>
      </rPr>
      <t>15</t>
    </r>
  </si>
  <si>
    <r>
      <t>2019-</t>
    </r>
    <r>
      <rPr>
        <sz val="10"/>
        <color indexed="10"/>
        <rFont val="Arial"/>
        <family val="2"/>
      </rPr>
      <t>16</t>
    </r>
  </si>
  <si>
    <r>
      <t>2019-</t>
    </r>
    <r>
      <rPr>
        <sz val="10"/>
        <color indexed="10"/>
        <rFont val="Arial"/>
        <family val="2"/>
      </rPr>
      <t>17</t>
    </r>
  </si>
  <si>
    <t>Junio</t>
  </si>
  <si>
    <t>Irving Huaringa Bustos</t>
  </si>
  <si>
    <t>Pedro Hostos</t>
  </si>
  <si>
    <r>
      <t xml:space="preserve">Periodo Fuera de Planillas - </t>
    </r>
    <r>
      <rPr>
        <sz val="10"/>
        <color indexed="10"/>
        <rFont val="Arial"/>
        <family val="2"/>
      </rPr>
      <t>MAYO</t>
    </r>
  </si>
  <si>
    <t>Aida Lambert Arbulu</t>
  </si>
  <si>
    <t>01/05 - 15/05</t>
  </si>
  <si>
    <t>16/05 - 31/05</t>
  </si>
  <si>
    <t>Walter Castillo Rubio</t>
  </si>
  <si>
    <r>
      <t>2019-</t>
    </r>
    <r>
      <rPr>
        <sz val="10"/>
        <color indexed="10"/>
        <rFont val="Arial"/>
        <family val="2"/>
      </rPr>
      <t>19</t>
    </r>
  </si>
  <si>
    <r>
      <t>2019-</t>
    </r>
    <r>
      <rPr>
        <sz val="10"/>
        <color indexed="10"/>
        <rFont val="Arial"/>
        <family val="2"/>
      </rPr>
      <t>20</t>
    </r>
  </si>
  <si>
    <r>
      <t>2019-</t>
    </r>
    <r>
      <rPr>
        <sz val="10"/>
        <color indexed="10"/>
        <rFont val="Arial"/>
        <family val="2"/>
      </rPr>
      <t>21</t>
    </r>
  </si>
  <si>
    <r>
      <t>2019-</t>
    </r>
    <r>
      <rPr>
        <sz val="10"/>
        <color indexed="10"/>
        <rFont val="Arial"/>
        <family val="2"/>
      </rPr>
      <t>22</t>
    </r>
  </si>
  <si>
    <t>Julio</t>
  </si>
  <si>
    <t>Jaime Lizarbe Cardenas</t>
  </si>
  <si>
    <t>Percy Mamani Mamani</t>
  </si>
  <si>
    <r>
      <t xml:space="preserve">Periodo Fuera de Planillas - </t>
    </r>
    <r>
      <rPr>
        <sz val="10"/>
        <color indexed="10"/>
        <rFont val="Arial"/>
        <family val="2"/>
      </rPr>
      <t>JUNIO</t>
    </r>
  </si>
  <si>
    <t>Ubelser Martinez T.</t>
  </si>
  <si>
    <t>01/06 - 15/06</t>
  </si>
  <si>
    <t>16/06 - 30/06</t>
  </si>
  <si>
    <t>Agosto</t>
  </si>
  <si>
    <t>Marcelino Rodríguez</t>
  </si>
  <si>
    <t xml:space="preserve">Irina Silvia Málaga Bekich </t>
  </si>
  <si>
    <t>Teofilo Cuadros</t>
  </si>
  <si>
    <r>
      <t>2019-</t>
    </r>
    <r>
      <rPr>
        <sz val="10"/>
        <color indexed="10"/>
        <rFont val="Arial"/>
        <family val="2"/>
      </rPr>
      <t>23</t>
    </r>
  </si>
  <si>
    <r>
      <t>2019-</t>
    </r>
    <r>
      <rPr>
        <sz val="10"/>
        <color indexed="10"/>
        <rFont val="Arial"/>
        <family val="2"/>
      </rPr>
      <t>24</t>
    </r>
  </si>
  <si>
    <r>
      <t>2019-</t>
    </r>
    <r>
      <rPr>
        <sz val="10"/>
        <color indexed="10"/>
        <rFont val="Arial"/>
        <family val="2"/>
      </rPr>
      <t>25</t>
    </r>
  </si>
  <si>
    <r>
      <t>2019-</t>
    </r>
    <r>
      <rPr>
        <sz val="10"/>
        <color indexed="10"/>
        <rFont val="Arial"/>
        <family val="2"/>
      </rPr>
      <t>26</t>
    </r>
  </si>
  <si>
    <t>Abel Candiotti</t>
  </si>
  <si>
    <t>Setiembre</t>
  </si>
  <si>
    <t>Eduardo Segura</t>
  </si>
  <si>
    <r>
      <t xml:space="preserve">Periodo Fuera de Planillas - </t>
    </r>
    <r>
      <rPr>
        <sz val="10"/>
        <color indexed="10"/>
        <rFont val="Arial"/>
        <family val="2"/>
      </rPr>
      <t>JULIO</t>
    </r>
  </si>
  <si>
    <r>
      <t xml:space="preserve">Periodo Fuera de Planillas - </t>
    </r>
    <r>
      <rPr>
        <sz val="10"/>
        <color indexed="10"/>
        <rFont val="Arial"/>
        <family val="2"/>
      </rPr>
      <t>AGOSTO</t>
    </r>
  </si>
  <si>
    <t>Omar Guerrero Centurion</t>
  </si>
  <si>
    <r>
      <t>2019-</t>
    </r>
    <r>
      <rPr>
        <sz val="10"/>
        <color indexed="10"/>
        <rFont val="Arial"/>
        <family val="2"/>
      </rPr>
      <t>32</t>
    </r>
  </si>
  <si>
    <r>
      <t>2019-</t>
    </r>
    <r>
      <rPr>
        <sz val="10"/>
        <color indexed="10"/>
        <rFont val="Arial"/>
        <family val="2"/>
      </rPr>
      <t>33</t>
    </r>
  </si>
  <si>
    <r>
      <t>2019-</t>
    </r>
    <r>
      <rPr>
        <sz val="10"/>
        <color indexed="10"/>
        <rFont val="Arial"/>
        <family val="2"/>
      </rPr>
      <t>34</t>
    </r>
  </si>
  <si>
    <r>
      <t>2019-</t>
    </r>
    <r>
      <rPr>
        <sz val="10"/>
        <color indexed="10"/>
        <rFont val="Arial"/>
        <family val="2"/>
      </rPr>
      <t>35</t>
    </r>
  </si>
  <si>
    <t>Daniel Quispe Bonifacio</t>
  </si>
  <si>
    <t>Octubre</t>
  </si>
  <si>
    <t>Juan M. Cajacuri Casas</t>
  </si>
  <si>
    <t>Alejandro Dueñas Palacios</t>
  </si>
  <si>
    <r>
      <t xml:space="preserve">Periodo Fuera de Planillas - </t>
    </r>
    <r>
      <rPr>
        <sz val="10"/>
        <color indexed="10"/>
        <rFont val="Arial"/>
        <family val="2"/>
      </rPr>
      <t>SETIEMBRE</t>
    </r>
  </si>
  <si>
    <t>Italo Cordano Cochella</t>
  </si>
  <si>
    <t>01/09 - 15/09</t>
  </si>
  <si>
    <t>16/09 - 30/09</t>
  </si>
  <si>
    <t>Noviembre</t>
  </si>
  <si>
    <t>César Quispe Ramos</t>
  </si>
  <si>
    <t>Pedro P. Garcia Vargas</t>
  </si>
  <si>
    <t xml:space="preserve"> * * *   David Barroso Lomote</t>
  </si>
  <si>
    <t>2019-36</t>
  </si>
  <si>
    <t>2019-37</t>
  </si>
  <si>
    <t>2019-38</t>
  </si>
  <si>
    <t>2019-39</t>
  </si>
  <si>
    <t>Miguel Villanueva Robles</t>
  </si>
  <si>
    <r>
      <t>2019-</t>
    </r>
    <r>
      <rPr>
        <sz val="10"/>
        <color indexed="10"/>
        <rFont val="Arial"/>
        <family val="2"/>
      </rPr>
      <t>36</t>
    </r>
  </si>
  <si>
    <r>
      <t>2019-</t>
    </r>
    <r>
      <rPr>
        <sz val="10"/>
        <color indexed="10"/>
        <rFont val="Arial"/>
        <family val="2"/>
      </rPr>
      <t>37</t>
    </r>
  </si>
  <si>
    <r>
      <t>2019-</t>
    </r>
    <r>
      <rPr>
        <sz val="10"/>
        <color indexed="10"/>
        <rFont val="Arial"/>
        <family val="2"/>
      </rPr>
      <t>38</t>
    </r>
  </si>
  <si>
    <r>
      <t>2019-</t>
    </r>
    <r>
      <rPr>
        <sz val="10"/>
        <color indexed="10"/>
        <rFont val="Arial"/>
        <family val="2"/>
      </rPr>
      <t>39</t>
    </r>
  </si>
  <si>
    <t>Diciembre</t>
  </si>
  <si>
    <t>Luis Gomez Urbano</t>
  </si>
  <si>
    <r>
      <t xml:space="preserve">Periodo Fuera de Planillas - </t>
    </r>
    <r>
      <rPr>
        <sz val="10"/>
        <color indexed="10"/>
        <rFont val="Arial"/>
        <family val="2"/>
      </rPr>
      <t>OCTUBRE</t>
    </r>
  </si>
  <si>
    <t>Cesar Romero Teran</t>
  </si>
  <si>
    <t>01/10 - 15/10</t>
  </si>
  <si>
    <t>16/10 - 31/10</t>
  </si>
  <si>
    <t>Antenor Camara Orizano</t>
  </si>
  <si>
    <r>
      <t>2019-</t>
    </r>
    <r>
      <rPr>
        <sz val="10"/>
        <color indexed="10"/>
        <rFont val="Arial"/>
        <family val="2"/>
      </rPr>
      <t>40</t>
    </r>
  </si>
  <si>
    <r>
      <t>2019-</t>
    </r>
    <r>
      <rPr>
        <sz val="10"/>
        <color indexed="10"/>
        <rFont val="Arial"/>
        <family val="2"/>
      </rPr>
      <t>41</t>
    </r>
  </si>
  <si>
    <r>
      <t>2019-</t>
    </r>
    <r>
      <rPr>
        <sz val="10"/>
        <color indexed="10"/>
        <rFont val="Arial"/>
        <family val="2"/>
      </rPr>
      <t>42</t>
    </r>
  </si>
  <si>
    <r>
      <t>2019-</t>
    </r>
    <r>
      <rPr>
        <sz val="10"/>
        <color indexed="10"/>
        <rFont val="Arial"/>
        <family val="2"/>
      </rPr>
      <t>43</t>
    </r>
  </si>
  <si>
    <t>Pedro Rafaelle Quiroz</t>
  </si>
  <si>
    <t>David Barroso Lomote</t>
  </si>
  <si>
    <t>Jornaleros - 2019</t>
  </si>
  <si>
    <t>Jornaleros - 2018</t>
  </si>
  <si>
    <r>
      <t xml:space="preserve">Periodo Fuera de Planillas - </t>
    </r>
    <r>
      <rPr>
        <sz val="10"/>
        <color indexed="10"/>
        <rFont val="Arial"/>
        <family val="2"/>
      </rPr>
      <t>NOVIEMBRE</t>
    </r>
  </si>
  <si>
    <t>Juan Carlos Asmat</t>
  </si>
  <si>
    <r>
      <t>2019-</t>
    </r>
    <r>
      <rPr>
        <sz val="10"/>
        <color indexed="10"/>
        <rFont val="Arial"/>
        <family val="2"/>
      </rPr>
      <t>44</t>
    </r>
  </si>
  <si>
    <r>
      <t>2019-</t>
    </r>
    <r>
      <rPr>
        <sz val="10"/>
        <color indexed="10"/>
        <rFont val="Arial"/>
        <family val="2"/>
      </rPr>
      <t>45</t>
    </r>
  </si>
  <si>
    <r>
      <t>2019-</t>
    </r>
    <r>
      <rPr>
        <sz val="10"/>
        <color indexed="10"/>
        <rFont val="Arial"/>
        <family val="2"/>
      </rPr>
      <t>46</t>
    </r>
  </si>
  <si>
    <r>
      <t>2019-</t>
    </r>
    <r>
      <rPr>
        <sz val="10"/>
        <color indexed="10"/>
        <rFont val="Arial"/>
        <family val="2"/>
      </rPr>
      <t>47</t>
    </r>
  </si>
  <si>
    <t>Rufino Chambi Herrera</t>
  </si>
  <si>
    <t>Boris Arroyo Ventocilla</t>
  </si>
  <si>
    <t>Jorge Hinostroza Valladares</t>
  </si>
  <si>
    <t>Juan C. Díaz Bilbao</t>
  </si>
  <si>
    <t>Octavio Juarez Poma</t>
  </si>
  <si>
    <t>Juan C Asmat Sigueñas</t>
  </si>
  <si>
    <t>Juan C. Condor Meza</t>
  </si>
  <si>
    <t>Julio Olivera Apaza</t>
  </si>
  <si>
    <t>Walter Vargas Huaman</t>
  </si>
  <si>
    <t>Teofilo Cuadros Nolasco</t>
  </si>
  <si>
    <t>Abel Candiotti Cano</t>
  </si>
  <si>
    <t>Cuadro de descansos por vacaciones   [ Choferes, Jornaleros y Empleados 2018]</t>
  </si>
  <si>
    <t>2016-2017</t>
  </si>
  <si>
    <t>Fred Támara</t>
  </si>
  <si>
    <r>
      <t>2018-</t>
    </r>
    <r>
      <rPr>
        <sz val="10"/>
        <color indexed="10"/>
        <rFont val="Arial"/>
        <family val="2"/>
      </rPr>
      <t>05</t>
    </r>
  </si>
  <si>
    <r>
      <t>2018-</t>
    </r>
    <r>
      <rPr>
        <sz val="10"/>
        <color indexed="10"/>
        <rFont val="Arial"/>
        <family val="2"/>
      </rPr>
      <t>06</t>
    </r>
  </si>
  <si>
    <r>
      <t>2018-</t>
    </r>
    <r>
      <rPr>
        <sz val="10"/>
        <color indexed="10"/>
        <rFont val="Arial"/>
        <family val="2"/>
      </rPr>
      <t>07</t>
    </r>
  </si>
  <si>
    <r>
      <t>2018-</t>
    </r>
    <r>
      <rPr>
        <sz val="10"/>
        <color indexed="10"/>
        <rFont val="Arial"/>
        <family val="2"/>
      </rPr>
      <t>08</t>
    </r>
  </si>
  <si>
    <t>Geovanny López Pintado</t>
  </si>
  <si>
    <t>16/03 - 31/03</t>
  </si>
  <si>
    <t>Juan C García Cantoral</t>
  </si>
  <si>
    <t>Antonio Rodriguez Mesias</t>
  </si>
  <si>
    <r>
      <t>2018-</t>
    </r>
    <r>
      <rPr>
        <sz val="10"/>
        <color indexed="10"/>
        <rFont val="Arial"/>
        <family val="2"/>
      </rPr>
      <t>14</t>
    </r>
  </si>
  <si>
    <r>
      <t>2018-</t>
    </r>
    <r>
      <rPr>
        <sz val="10"/>
        <color indexed="10"/>
        <rFont val="Arial"/>
        <family val="2"/>
      </rPr>
      <t>15</t>
    </r>
  </si>
  <si>
    <r>
      <t>2018-</t>
    </r>
    <r>
      <rPr>
        <sz val="10"/>
        <color indexed="10"/>
        <rFont val="Arial"/>
        <family val="2"/>
      </rPr>
      <t>16</t>
    </r>
  </si>
  <si>
    <r>
      <t>2018-</t>
    </r>
    <r>
      <rPr>
        <sz val="10"/>
        <color indexed="10"/>
        <rFont val="Arial"/>
        <family val="2"/>
      </rPr>
      <t>17</t>
    </r>
  </si>
  <si>
    <t>Miguel Tejada Llauce</t>
  </si>
  <si>
    <t>Jorge Pacotaype Nuñez</t>
  </si>
  <si>
    <r>
      <t>2018-</t>
    </r>
    <r>
      <rPr>
        <sz val="10"/>
        <color indexed="10"/>
        <rFont val="Arial"/>
        <family val="2"/>
      </rPr>
      <t>18</t>
    </r>
  </si>
  <si>
    <r>
      <t>2018-</t>
    </r>
    <r>
      <rPr>
        <sz val="10"/>
        <color indexed="10"/>
        <rFont val="Arial"/>
        <family val="2"/>
      </rPr>
      <t>19</t>
    </r>
  </si>
  <si>
    <r>
      <t>2018-</t>
    </r>
    <r>
      <rPr>
        <sz val="10"/>
        <color indexed="10"/>
        <rFont val="Arial"/>
        <family val="2"/>
      </rPr>
      <t>20</t>
    </r>
  </si>
  <si>
    <r>
      <t>2018-</t>
    </r>
    <r>
      <rPr>
        <sz val="10"/>
        <color indexed="10"/>
        <rFont val="Arial"/>
        <family val="2"/>
      </rPr>
      <t>21</t>
    </r>
  </si>
  <si>
    <t>Mario Alarico Pineda</t>
  </si>
  <si>
    <t>Percy Mamaní Mamani</t>
  </si>
  <si>
    <t>Marcelino Rodríguez Mesias</t>
  </si>
  <si>
    <r>
      <t>2018-</t>
    </r>
    <r>
      <rPr>
        <sz val="10"/>
        <color indexed="10"/>
        <rFont val="Arial"/>
        <family val="2"/>
      </rPr>
      <t>23</t>
    </r>
  </si>
  <si>
    <r>
      <t>2018-</t>
    </r>
    <r>
      <rPr>
        <sz val="10"/>
        <color indexed="10"/>
        <rFont val="Arial"/>
        <family val="2"/>
      </rPr>
      <t>24</t>
    </r>
  </si>
  <si>
    <r>
      <t>2018-</t>
    </r>
    <r>
      <rPr>
        <sz val="10"/>
        <color indexed="10"/>
        <rFont val="Arial"/>
        <family val="2"/>
      </rPr>
      <t>25</t>
    </r>
  </si>
  <si>
    <r>
      <t>2018-</t>
    </r>
    <r>
      <rPr>
        <sz val="10"/>
        <color indexed="10"/>
        <rFont val="Arial"/>
        <family val="2"/>
      </rPr>
      <t>26</t>
    </r>
  </si>
  <si>
    <t>Nicolás Briceño Herrera</t>
  </si>
  <si>
    <t>01/08 - 15/08</t>
  </si>
  <si>
    <t>16/08 - 31/08</t>
  </si>
  <si>
    <t>Ubelser Martinez Terrones</t>
  </si>
  <si>
    <r>
      <t>2018-</t>
    </r>
    <r>
      <rPr>
        <sz val="10"/>
        <color indexed="10"/>
        <rFont val="Arial"/>
        <family val="2"/>
      </rPr>
      <t>32</t>
    </r>
  </si>
  <si>
    <r>
      <t>2018-</t>
    </r>
    <r>
      <rPr>
        <sz val="10"/>
        <color indexed="10"/>
        <rFont val="Arial"/>
        <family val="2"/>
      </rPr>
      <t>33</t>
    </r>
  </si>
  <si>
    <r>
      <t>2018-</t>
    </r>
    <r>
      <rPr>
        <sz val="10"/>
        <color indexed="10"/>
        <rFont val="Arial"/>
        <family val="2"/>
      </rPr>
      <t>34</t>
    </r>
  </si>
  <si>
    <r>
      <t>2018-</t>
    </r>
    <r>
      <rPr>
        <sz val="10"/>
        <color indexed="10"/>
        <rFont val="Arial"/>
        <family val="2"/>
      </rPr>
      <t>35</t>
    </r>
  </si>
  <si>
    <t>Cesar Quispe Ramos</t>
  </si>
  <si>
    <t>Pedro Pablo Garcia Vargas</t>
  </si>
  <si>
    <r>
      <t>2018-</t>
    </r>
    <r>
      <rPr>
        <sz val="10"/>
        <color indexed="10"/>
        <rFont val="Arial"/>
        <family val="2"/>
      </rPr>
      <t>36</t>
    </r>
  </si>
  <si>
    <r>
      <t>2018-</t>
    </r>
    <r>
      <rPr>
        <sz val="10"/>
        <color indexed="10"/>
        <rFont val="Arial"/>
        <family val="2"/>
      </rPr>
      <t>37</t>
    </r>
  </si>
  <si>
    <r>
      <t>2018-</t>
    </r>
    <r>
      <rPr>
        <sz val="10"/>
        <color indexed="10"/>
        <rFont val="Arial"/>
        <family val="2"/>
      </rPr>
      <t>38</t>
    </r>
  </si>
  <si>
    <r>
      <t>2018-</t>
    </r>
    <r>
      <rPr>
        <sz val="10"/>
        <color indexed="10"/>
        <rFont val="Arial"/>
        <family val="2"/>
      </rPr>
      <t>39</t>
    </r>
  </si>
  <si>
    <r>
      <t>2018-</t>
    </r>
    <r>
      <rPr>
        <sz val="10"/>
        <color indexed="10"/>
        <rFont val="Arial"/>
        <family val="2"/>
      </rPr>
      <t>40</t>
    </r>
  </si>
  <si>
    <r>
      <t>2018-</t>
    </r>
    <r>
      <rPr>
        <sz val="10"/>
        <color indexed="10"/>
        <rFont val="Arial"/>
        <family val="2"/>
      </rPr>
      <t>41</t>
    </r>
  </si>
  <si>
    <r>
      <t>2018-</t>
    </r>
    <r>
      <rPr>
        <sz val="10"/>
        <color indexed="10"/>
        <rFont val="Arial"/>
        <family val="2"/>
      </rPr>
      <t>42</t>
    </r>
  </si>
  <si>
    <r>
      <t>2018-</t>
    </r>
    <r>
      <rPr>
        <sz val="10"/>
        <color indexed="10"/>
        <rFont val="Arial"/>
        <family val="2"/>
      </rPr>
      <t>43</t>
    </r>
  </si>
  <si>
    <r>
      <t>2018-</t>
    </r>
    <r>
      <rPr>
        <sz val="10"/>
        <color indexed="10"/>
        <rFont val="Arial"/>
        <family val="2"/>
      </rPr>
      <t>44</t>
    </r>
  </si>
  <si>
    <r>
      <t>2018-</t>
    </r>
    <r>
      <rPr>
        <sz val="10"/>
        <color indexed="10"/>
        <rFont val="Arial"/>
        <family val="2"/>
      </rPr>
      <t>45</t>
    </r>
  </si>
  <si>
    <r>
      <t>2018-</t>
    </r>
    <r>
      <rPr>
        <sz val="10"/>
        <color indexed="10"/>
        <rFont val="Arial"/>
        <family val="2"/>
      </rPr>
      <t>46</t>
    </r>
  </si>
  <si>
    <r>
      <t>2018-</t>
    </r>
    <r>
      <rPr>
        <sz val="10"/>
        <color indexed="10"/>
        <rFont val="Arial"/>
        <family val="2"/>
      </rPr>
      <t>47</t>
    </r>
  </si>
  <si>
    <r>
      <t xml:space="preserve">Periodo Fuera de Planillas - </t>
    </r>
    <r>
      <rPr>
        <sz val="10"/>
        <color indexed="10"/>
        <rFont val="Arial"/>
        <family val="2"/>
      </rPr>
      <t>DICIEMBRE</t>
    </r>
  </si>
  <si>
    <t>2019-01</t>
  </si>
  <si>
    <t>2019-02</t>
  </si>
  <si>
    <t>2019-03</t>
  </si>
  <si>
    <t>2019-04</t>
  </si>
  <si>
    <t>2019-14</t>
  </si>
  <si>
    <t>2019-15</t>
  </si>
  <si>
    <t>2019-16</t>
  </si>
  <si>
    <t>2019-17</t>
  </si>
  <si>
    <t>2019-23</t>
  </si>
  <si>
    <t>2019-24</t>
  </si>
  <si>
    <t>2019-25</t>
  </si>
  <si>
    <t>2019-26</t>
  </si>
  <si>
    <t>2019-31</t>
  </si>
  <si>
    <t>2019-32</t>
  </si>
  <si>
    <t>2019-33</t>
  </si>
  <si>
    <t>2019-34</t>
  </si>
  <si>
    <t>2019-05</t>
  </si>
  <si>
    <t>2019-06</t>
  </si>
  <si>
    <t>2019-07</t>
  </si>
  <si>
    <t>2019-08</t>
  </si>
  <si>
    <t>2018-05</t>
  </si>
  <si>
    <t>2018-06</t>
  </si>
  <si>
    <t>2018-07</t>
  </si>
  <si>
    <t>2018-08</t>
  </si>
  <si>
    <t>2018-14</t>
  </si>
  <si>
    <t>2018-15</t>
  </si>
  <si>
    <t>2018-16</t>
  </si>
  <si>
    <t>2018-17</t>
  </si>
  <si>
    <t>2018-23</t>
  </si>
  <si>
    <t>2018-24</t>
  </si>
  <si>
    <t>2018-25</t>
  </si>
  <si>
    <t>2018-26</t>
  </si>
  <si>
    <t>2018-31</t>
  </si>
  <si>
    <t>2018-32</t>
  </si>
  <si>
    <t>2018-33</t>
  </si>
  <si>
    <t>2018-34</t>
  </si>
</sst>
</file>

<file path=xl/styles.xml><?xml version="1.0" encoding="utf-8"?>
<styleSheet xmlns="http://schemas.openxmlformats.org/spreadsheetml/2006/main">
  <numFmts count="11">
    <numFmt numFmtId="164" formatCode="dd\-mm\-yy"/>
    <numFmt numFmtId="166" formatCode="_(* #,##0.00_);_(* \(#,##0.00\);_(* &quot;-&quot;??_);_(@_)"/>
    <numFmt numFmtId="167" formatCode="00"/>
    <numFmt numFmtId="168" formatCode="ddd\ \ dd\-mmm\-yy"/>
    <numFmt numFmtId="169" formatCode="ddd\ \ dd\-mm\-yy"/>
    <numFmt numFmtId="170" formatCode="&quot;Mes de&quot;\ mmmm\ yyyy"/>
    <numFmt numFmtId="183" formatCode="_(* #,##0_);_(* \(#,##0\);_(* &quot;-&quot;??_);_(@_)"/>
    <numFmt numFmtId="185" formatCode="dddd\,\ dd/mm/yy"/>
    <numFmt numFmtId="186" formatCode="00\ &quot; Dias&quot;"/>
    <numFmt numFmtId="188" formatCode="&quot;S/. &quot;#,##0.00"/>
    <numFmt numFmtId="195" formatCode="[$-F800]dddd\,\ mmmm\ dd\,\ yyyy"/>
  </numFmts>
  <fonts count="48">
    <font>
      <sz val="11"/>
      <color theme="1"/>
      <name val="Calibri"/>
      <family val="2"/>
      <scheme val="minor"/>
    </font>
    <font>
      <sz val="10"/>
      <name val="Arial"/>
    </font>
    <font>
      <sz val="10"/>
      <color indexed="56"/>
      <name val="Arial"/>
      <family val="2"/>
    </font>
    <font>
      <sz val="10"/>
      <color indexed="5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53"/>
      <name val="Arial"/>
      <family val="2"/>
    </font>
    <font>
      <b/>
      <i/>
      <sz val="16"/>
      <color indexed="12"/>
      <name val="Cambria"/>
      <family val="1"/>
    </font>
    <font>
      <sz val="10"/>
      <name val="Arial"/>
      <family val="2"/>
    </font>
    <font>
      <b/>
      <sz val="18"/>
      <color rgb="FFCC3300"/>
      <name val="Bookman Old Style"/>
      <family val="1"/>
    </font>
    <font>
      <b/>
      <sz val="18"/>
      <color rgb="FF00B050"/>
      <name val="Baskerville Old Face"/>
      <family val="1"/>
    </font>
    <font>
      <sz val="10"/>
      <color indexed="56"/>
      <name val="Baskerville Old Face"/>
      <family val="1"/>
    </font>
    <font>
      <sz val="10"/>
      <name val="Baskerville Old Face"/>
      <family val="1"/>
    </font>
    <font>
      <sz val="10"/>
      <color indexed="52"/>
      <name val="Baskerville Old Face"/>
      <family val="1"/>
    </font>
    <font>
      <b/>
      <sz val="12"/>
      <color indexed="10"/>
      <name val="Copperplate Gothic Light"/>
      <family val="2"/>
    </font>
    <font>
      <sz val="12"/>
      <name val="Copperplate Gothic Light"/>
      <family val="2"/>
    </font>
    <font>
      <sz val="9"/>
      <color rgb="FFFF006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color indexed="52"/>
      <name val="Arial"/>
      <family val="2"/>
    </font>
    <font>
      <sz val="9"/>
      <color indexed="52"/>
      <name val="Arial"/>
      <family val="2"/>
    </font>
    <font>
      <sz val="11"/>
      <color indexed="10"/>
      <name val="Arial Unicode MS"/>
      <family val="2"/>
    </font>
    <font>
      <sz val="12"/>
      <name val="Arial Narrow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11"/>
      <color indexed="12"/>
      <name val="Arial"/>
      <family val="2"/>
    </font>
    <font>
      <sz val="10"/>
      <color indexed="21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1"/>
      <color indexed="10"/>
      <name val="Arial Unicode MS"/>
      <family val="2"/>
    </font>
    <font>
      <sz val="10"/>
      <color theme="5" tint="0.39997558519241921"/>
      <name val="Arial"/>
      <family val="2"/>
    </font>
    <font>
      <i/>
      <sz val="10"/>
      <color rgb="FFFF0000"/>
      <name val="Arial Rounded MT Bold"/>
      <family val="2"/>
    </font>
    <font>
      <sz val="11"/>
      <color theme="5" tint="0.39997558519241921"/>
      <name val="Arial"/>
      <family val="2"/>
    </font>
    <font>
      <b/>
      <sz val="12"/>
      <color rgb="FF0000FF"/>
      <name val="Copperplate Gothic Light"/>
      <family val="2"/>
    </font>
    <font>
      <sz val="11"/>
      <color indexed="56"/>
      <name val="Arial"/>
      <family val="2"/>
    </font>
    <font>
      <sz val="10"/>
      <color indexed="12"/>
      <name val="Arial"/>
      <family val="2"/>
    </font>
    <font>
      <b/>
      <sz val="18"/>
      <color rgb="FF6600CC"/>
      <name val="Bookman Old Style"/>
      <family val="1"/>
    </font>
    <font>
      <sz val="10"/>
      <color rgb="FF0000FF"/>
      <name val="Arial"/>
      <family val="2"/>
    </font>
    <font>
      <b/>
      <sz val="11"/>
      <color rgb="FFFF0000"/>
      <name val="Arial"/>
      <family val="2"/>
    </font>
    <font>
      <u/>
      <sz val="11"/>
      <name val="Arial"/>
      <family val="2"/>
    </font>
    <font>
      <sz val="10"/>
      <color indexed="51"/>
      <name val="Arial"/>
      <family val="2"/>
    </font>
    <font>
      <sz val="10"/>
      <color indexed="48"/>
      <name val="Arial"/>
      <family val="2"/>
    </font>
    <font>
      <sz val="8"/>
      <color indexed="81"/>
      <name val="Tahoma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Lucida Sans"/>
      <family val="2"/>
    </font>
    <font>
      <b/>
      <sz val="11"/>
      <color rgb="FFFF0000"/>
      <name val="Copperplate Gothic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262">
    <xf numFmtId="0" fontId="0" fillId="0" borderId="0" xfId="0"/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1" fillId="0" borderId="0" xfId="1"/>
    <xf numFmtId="4" fontId="1" fillId="0" borderId="0" xfId="1" applyNumberFormat="1"/>
    <xf numFmtId="0" fontId="2" fillId="0" borderId="0" xfId="1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3" fillId="0" borderId="0" xfId="1" applyFont="1"/>
    <xf numFmtId="0" fontId="4" fillId="0" borderId="0" xfId="1" applyFont="1"/>
    <xf numFmtId="15" fontId="5" fillId="0" borderId="0" xfId="1" applyNumberFormat="1" applyFont="1"/>
    <xf numFmtId="16" fontId="6" fillId="0" borderId="0" xfId="1" applyNumberFormat="1" applyFont="1" applyFill="1"/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horizontal="center" vertical="center"/>
    </xf>
    <xf numFmtId="0" fontId="7" fillId="0" borderId="6" xfId="2" applyFont="1" applyBorder="1" applyAlignment="1">
      <alignment horizontal="center" vertical="center"/>
    </xf>
    <xf numFmtId="0" fontId="9" fillId="0" borderId="0" xfId="1" applyFont="1" applyBorder="1" applyAlignment="1"/>
    <xf numFmtId="0" fontId="10" fillId="0" borderId="0" xfId="1" applyFont="1" applyBorder="1" applyAlignment="1"/>
    <xf numFmtId="0" fontId="10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164" fontId="13" fillId="0" borderId="0" xfId="1" applyNumberFormat="1" applyFont="1" applyAlignment="1">
      <alignment horizontal="center"/>
    </xf>
    <xf numFmtId="0" fontId="8" fillId="0" borderId="7" xfId="2" applyFont="1" applyBorder="1" applyAlignment="1">
      <alignment horizontal="center"/>
    </xf>
    <xf numFmtId="0" fontId="8" fillId="0" borderId="8" xfId="2" applyFont="1" applyBorder="1" applyAlignment="1">
      <alignment horizontal="center"/>
    </xf>
    <xf numFmtId="0" fontId="8" fillId="0" borderId="9" xfId="2" applyFont="1" applyBorder="1" applyAlignment="1">
      <alignment horizontal="center"/>
    </xf>
    <xf numFmtId="0" fontId="8" fillId="0" borderId="10" xfId="2" applyFont="1" applyBorder="1" applyAlignment="1">
      <alignment horizontal="center"/>
    </xf>
    <xf numFmtId="0" fontId="1" fillId="0" borderId="0" xfId="1" applyFill="1" applyBorder="1"/>
    <xf numFmtId="4" fontId="1" fillId="0" borderId="0" xfId="1" applyNumberFormat="1" applyFill="1" applyBorder="1"/>
    <xf numFmtId="0" fontId="1" fillId="0" borderId="0" xfId="1" applyFill="1" applyBorder="1" applyAlignment="1">
      <alignment horizontal="center"/>
    </xf>
    <xf numFmtId="15" fontId="18" fillId="0" borderId="8" xfId="2" applyNumberFormat="1" applyFont="1" applyFill="1" applyBorder="1" applyAlignment="1">
      <alignment horizontal="center"/>
    </xf>
    <xf numFmtId="15" fontId="19" fillId="0" borderId="9" xfId="2" applyNumberFormat="1" applyFont="1" applyFill="1" applyBorder="1" applyAlignment="1">
      <alignment horizontal="center"/>
    </xf>
    <xf numFmtId="0" fontId="17" fillId="0" borderId="10" xfId="2" applyFont="1" applyFill="1" applyBorder="1" applyAlignment="1">
      <alignment horizontal="center"/>
    </xf>
    <xf numFmtId="0" fontId="20" fillId="0" borderId="0" xfId="1" applyFont="1"/>
    <xf numFmtId="0" fontId="1" fillId="0" borderId="0" xfId="1" applyBorder="1" applyAlignment="1">
      <alignment horizontal="center" vertical="center"/>
    </xf>
    <xf numFmtId="0" fontId="5" fillId="0" borderId="0" xfId="1" applyFont="1" applyFill="1" applyBorder="1" applyAlignment="1">
      <alignment horizontal="left" indent="1"/>
    </xf>
    <xf numFmtId="0" fontId="2" fillId="0" borderId="0" xfId="1" applyFont="1" applyBorder="1" applyAlignment="1">
      <alignment horizontal="center"/>
    </xf>
    <xf numFmtId="0" fontId="1" fillId="0" borderId="0" xfId="1" applyBorder="1" applyAlignment="1">
      <alignment horizontal="center"/>
    </xf>
    <xf numFmtId="164" fontId="21" fillId="0" borderId="0" xfId="1" applyNumberFormat="1" applyFont="1" applyBorder="1" applyAlignment="1">
      <alignment horizontal="center"/>
    </xf>
    <xf numFmtId="168" fontId="15" fillId="2" borderId="15" xfId="2" applyNumberFormat="1" applyFont="1" applyFill="1" applyBorder="1" applyAlignment="1">
      <alignment horizontal="center"/>
    </xf>
    <xf numFmtId="169" fontId="22" fillId="2" borderId="16" xfId="2" applyNumberFormat="1" applyFont="1" applyFill="1" applyBorder="1" applyAlignment="1">
      <alignment horizontal="center"/>
    </xf>
    <xf numFmtId="0" fontId="23" fillId="2" borderId="13" xfId="2" applyFont="1" applyFill="1" applyBorder="1" applyAlignment="1">
      <alignment horizontal="center" vertical="center" textRotation="90"/>
    </xf>
    <xf numFmtId="16" fontId="6" fillId="0" borderId="0" xfId="1" applyNumberFormat="1" applyFont="1"/>
    <xf numFmtId="167" fontId="1" fillId="0" borderId="19" xfId="1" applyNumberFormat="1" applyBorder="1" applyAlignment="1">
      <alignment horizontal="center" vertical="center"/>
    </xf>
    <xf numFmtId="0" fontId="1" fillId="0" borderId="19" xfId="1" applyBorder="1" applyAlignment="1">
      <alignment horizontal="left" indent="2"/>
    </xf>
    <xf numFmtId="0" fontId="8" fillId="0" borderId="19" xfId="1" applyFont="1" applyFill="1" applyBorder="1" applyAlignment="1">
      <alignment horizontal="center"/>
    </xf>
    <xf numFmtId="4" fontId="1" fillId="0" borderId="19" xfId="1" applyNumberFormat="1" applyBorder="1" applyAlignment="1">
      <alignment horizontal="center"/>
    </xf>
    <xf numFmtId="14" fontId="8" fillId="0" borderId="19" xfId="1" applyNumberFormat="1" applyFont="1" applyFill="1" applyBorder="1" applyAlignment="1">
      <alignment horizontal="center"/>
    </xf>
    <xf numFmtId="0" fontId="1" fillId="0" borderId="19" xfId="1" applyBorder="1" applyAlignment="1">
      <alignment horizontal="center"/>
    </xf>
    <xf numFmtId="0" fontId="2" fillId="0" borderId="19" xfId="1" applyFont="1" applyBorder="1" applyAlignment="1">
      <alignment horizontal="center"/>
    </xf>
    <xf numFmtId="164" fontId="25" fillId="0" borderId="19" xfId="1" applyNumberFormat="1" applyFont="1" applyBorder="1" applyAlignment="1">
      <alignment horizontal="center"/>
    </xf>
    <xf numFmtId="168" fontId="15" fillId="2" borderId="19" xfId="2" applyNumberFormat="1" applyFont="1" applyFill="1" applyBorder="1" applyAlignment="1">
      <alignment horizontal="center"/>
    </xf>
    <xf numFmtId="169" fontId="22" fillId="2" borderId="19" xfId="2" applyNumberFormat="1" applyFont="1" applyFill="1" applyBorder="1" applyAlignment="1">
      <alignment horizontal="center"/>
    </xf>
    <xf numFmtId="0" fontId="23" fillId="2" borderId="17" xfId="2" applyFont="1" applyFill="1" applyBorder="1" applyAlignment="1">
      <alignment horizontal="center" vertical="center" textRotation="90"/>
    </xf>
    <xf numFmtId="168" fontId="15" fillId="0" borderId="19" xfId="2" applyNumberFormat="1" applyFont="1" applyFill="1" applyBorder="1" applyAlignment="1">
      <alignment horizontal="center"/>
    </xf>
    <xf numFmtId="169" fontId="22" fillId="0" borderId="19" xfId="2" applyNumberFormat="1" applyFont="1" applyFill="1" applyBorder="1" applyAlignment="1">
      <alignment horizontal="center"/>
    </xf>
    <xf numFmtId="0" fontId="23" fillId="0" borderId="17" xfId="2" applyFont="1" applyFill="1" applyBorder="1" applyAlignment="1">
      <alignment horizontal="center" vertical="center" textRotation="90"/>
    </xf>
    <xf numFmtId="167" fontId="1" fillId="0" borderId="0" xfId="1" applyNumberFormat="1" applyAlignment="1">
      <alignment horizontal="center" vertical="center"/>
    </xf>
    <xf numFmtId="0" fontId="4" fillId="0" borderId="0" xfId="1" applyFont="1" applyFill="1" applyBorder="1" applyAlignment="1">
      <alignment horizontal="left" indent="1"/>
    </xf>
    <xf numFmtId="0" fontId="1" fillId="0" borderId="0" xfId="1" applyBorder="1" applyAlignment="1">
      <alignment horizontal="left" vertical="center"/>
    </xf>
    <xf numFmtId="170" fontId="24" fillId="2" borderId="0" xfId="1" applyNumberFormat="1" applyFont="1" applyFill="1" applyBorder="1" applyAlignment="1">
      <alignment horizontal="center" vertical="center"/>
    </xf>
    <xf numFmtId="4" fontId="26" fillId="0" borderId="0" xfId="1" applyNumberFormat="1" applyFont="1" applyFill="1" applyBorder="1" applyAlignment="1">
      <alignment horizontal="center" vertical="center"/>
    </xf>
    <xf numFmtId="14" fontId="27" fillId="0" borderId="0" xfId="1" applyNumberFormat="1" applyFont="1" applyFill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16" fontId="2" fillId="0" borderId="0" xfId="1" applyNumberFormat="1" applyFont="1" applyFill="1" applyBorder="1" applyAlignment="1">
      <alignment horizontal="center" vertical="center"/>
    </xf>
    <xf numFmtId="14" fontId="28" fillId="0" borderId="0" xfId="1" applyNumberFormat="1" applyFont="1" applyFill="1" applyAlignment="1">
      <alignment horizontal="center" vertical="center"/>
    </xf>
    <xf numFmtId="164" fontId="29" fillId="0" borderId="0" xfId="1" applyNumberFormat="1" applyFont="1" applyFill="1" applyAlignment="1">
      <alignment horizontal="center" vertical="center"/>
    </xf>
    <xf numFmtId="168" fontId="15" fillId="2" borderId="24" xfId="2" applyNumberFormat="1" applyFont="1" applyFill="1" applyBorder="1" applyAlignment="1">
      <alignment horizontal="center"/>
    </xf>
    <xf numFmtId="169" fontId="30" fillId="2" borderId="24" xfId="2" applyNumberFormat="1" applyFont="1" applyFill="1" applyBorder="1" applyAlignment="1">
      <alignment horizontal="center"/>
    </xf>
    <xf numFmtId="0" fontId="23" fillId="2" borderId="25" xfId="2" applyFont="1" applyFill="1" applyBorder="1" applyAlignment="1">
      <alignment horizontal="center" vertical="center" textRotation="90"/>
    </xf>
    <xf numFmtId="168" fontId="15" fillId="2" borderId="12" xfId="2" applyNumberFormat="1" applyFont="1" applyFill="1" applyBorder="1" applyAlignment="1">
      <alignment horizontal="center"/>
    </xf>
    <xf numFmtId="169" fontId="22" fillId="2" borderId="12" xfId="2" applyNumberFormat="1" applyFont="1" applyFill="1" applyBorder="1" applyAlignment="1">
      <alignment horizontal="center"/>
    </xf>
    <xf numFmtId="0" fontId="23" fillId="2" borderId="27" xfId="2" applyFont="1" applyFill="1" applyBorder="1" applyAlignment="1">
      <alignment horizontal="center" vertical="center" textRotation="90"/>
    </xf>
    <xf numFmtId="168" fontId="15" fillId="0" borderId="12" xfId="2" applyNumberFormat="1" applyFont="1" applyFill="1" applyBorder="1" applyAlignment="1">
      <alignment horizontal="center"/>
    </xf>
    <xf numFmtId="0" fontId="23" fillId="0" borderId="27" xfId="2" applyFont="1" applyFill="1" applyBorder="1" applyAlignment="1">
      <alignment horizontal="center" vertical="center" textRotation="90"/>
    </xf>
    <xf numFmtId="0" fontId="8" fillId="0" borderId="0" xfId="1" applyFont="1" applyFill="1" applyBorder="1" applyAlignment="1">
      <alignment horizontal="center"/>
    </xf>
    <xf numFmtId="167" fontId="8" fillId="0" borderId="0" xfId="1" applyNumberFormat="1" applyFont="1" applyFill="1" applyBorder="1" applyAlignment="1">
      <alignment horizontal="center" vertical="center"/>
    </xf>
    <xf numFmtId="0" fontId="8" fillId="0" borderId="0" xfId="1" applyFont="1" applyFill="1" applyBorder="1" applyAlignment="1"/>
    <xf numFmtId="0" fontId="8" fillId="2" borderId="0" xfId="1" applyFont="1" applyFill="1" applyAlignment="1">
      <alignment horizontal="center" vertical="center"/>
    </xf>
    <xf numFmtId="16" fontId="8" fillId="0" borderId="0" xfId="1" applyNumberFormat="1" applyFont="1" applyFill="1"/>
    <xf numFmtId="0" fontId="8" fillId="0" borderId="0" xfId="1" applyFont="1" applyFill="1" applyBorder="1"/>
    <xf numFmtId="0" fontId="8" fillId="0" borderId="0" xfId="1" applyFont="1" applyFill="1"/>
    <xf numFmtId="0" fontId="8" fillId="0" borderId="0" xfId="1" applyFont="1" applyFill="1" applyBorder="1" applyAlignment="1">
      <alignment horizontal="center" vertical="center"/>
    </xf>
    <xf numFmtId="0" fontId="23" fillId="2" borderId="27" xfId="2" applyFont="1" applyFill="1" applyBorder="1" applyAlignment="1">
      <alignment horizontal="center" vertical="center" textRotation="90" shrinkToFit="1"/>
    </xf>
    <xf numFmtId="16" fontId="8" fillId="0" borderId="0" xfId="1" applyNumberFormat="1" applyFont="1" applyFill="1" applyBorder="1" applyAlignment="1">
      <alignment horizontal="center"/>
    </xf>
    <xf numFmtId="164" fontId="8" fillId="0" borderId="0" xfId="1" applyNumberFormat="1" applyFont="1" applyFill="1" applyBorder="1" applyAlignment="1">
      <alignment horizontal="center"/>
    </xf>
    <xf numFmtId="0" fontId="23" fillId="2" borderId="17" xfId="2" applyFont="1" applyFill="1" applyBorder="1" applyAlignment="1">
      <alignment horizontal="center" vertical="center" textRotation="90" shrinkToFit="1"/>
    </xf>
    <xf numFmtId="0" fontId="1" fillId="0" borderId="0" xfId="1" applyFill="1" applyAlignment="1">
      <alignment horizontal="center"/>
    </xf>
    <xf numFmtId="167" fontId="1" fillId="0" borderId="19" xfId="1" applyNumberFormat="1" applyFill="1" applyBorder="1" applyAlignment="1">
      <alignment horizontal="center" vertical="center"/>
    </xf>
    <xf numFmtId="0" fontId="1" fillId="0" borderId="19" xfId="1" applyFill="1" applyBorder="1" applyAlignment="1">
      <alignment horizontal="left" indent="2"/>
    </xf>
    <xf numFmtId="4" fontId="1" fillId="0" borderId="19" xfId="1" applyNumberFormat="1" applyFill="1" applyBorder="1" applyAlignment="1">
      <alignment horizontal="center"/>
    </xf>
    <xf numFmtId="0" fontId="1" fillId="0" borderId="19" xfId="1" applyFill="1" applyBorder="1" applyAlignment="1">
      <alignment horizontal="center"/>
    </xf>
    <xf numFmtId="0" fontId="2" fillId="0" borderId="19" xfId="1" applyFont="1" applyFill="1" applyBorder="1" applyAlignment="1">
      <alignment horizontal="center"/>
    </xf>
    <xf numFmtId="164" fontId="25" fillId="0" borderId="19" xfId="1" applyNumberFormat="1" applyFont="1" applyFill="1" applyBorder="1" applyAlignment="1">
      <alignment horizontal="center"/>
    </xf>
    <xf numFmtId="0" fontId="23" fillId="2" borderId="25" xfId="2" applyFont="1" applyFill="1" applyBorder="1" applyAlignment="1">
      <alignment horizontal="center" vertical="center" textRotation="90" shrinkToFit="1"/>
    </xf>
    <xf numFmtId="168" fontId="15" fillId="2" borderId="21" xfId="2" applyNumberFormat="1" applyFont="1" applyFill="1" applyBorder="1" applyAlignment="1">
      <alignment horizontal="center"/>
    </xf>
    <xf numFmtId="169" fontId="22" fillId="2" borderId="21" xfId="2" applyNumberFormat="1" applyFont="1" applyFill="1" applyBorder="1" applyAlignment="1">
      <alignment horizontal="center"/>
    </xf>
    <xf numFmtId="0" fontId="8" fillId="0" borderId="0" xfId="1" applyFont="1" applyFill="1" applyAlignment="1">
      <alignment horizontal="center" vertical="center"/>
    </xf>
    <xf numFmtId="169" fontId="22" fillId="0" borderId="12" xfId="2" applyNumberFormat="1" applyFont="1" applyFill="1" applyBorder="1" applyAlignment="1">
      <alignment horizontal="center"/>
    </xf>
    <xf numFmtId="167" fontId="31" fillId="0" borderId="0" xfId="1" applyNumberFormat="1" applyFont="1" applyFill="1" applyBorder="1" applyAlignment="1">
      <alignment horizontal="center" vertical="center"/>
    </xf>
    <xf numFmtId="0" fontId="32" fillId="2" borderId="0" xfId="1" applyFont="1" applyFill="1" applyBorder="1" applyAlignment="1">
      <alignment horizontal="left" indent="1"/>
    </xf>
    <xf numFmtId="0" fontId="31" fillId="2" borderId="0" xfId="1" applyFont="1" applyFill="1" applyBorder="1"/>
    <xf numFmtId="0" fontId="31" fillId="2" borderId="0" xfId="1" applyFont="1" applyFill="1" applyAlignment="1">
      <alignment horizontal="center" vertical="center"/>
    </xf>
    <xf numFmtId="4" fontId="33" fillId="0" borderId="0" xfId="1" applyNumberFormat="1" applyFont="1" applyFill="1" applyBorder="1" applyAlignment="1">
      <alignment horizontal="center" vertical="center"/>
    </xf>
    <xf numFmtId="14" fontId="31" fillId="0" borderId="0" xfId="1" applyNumberFormat="1" applyFont="1" applyFill="1" applyAlignment="1">
      <alignment horizontal="center" vertical="center"/>
    </xf>
    <xf numFmtId="0" fontId="31" fillId="0" borderId="0" xfId="1" applyFont="1" applyFill="1" applyBorder="1" applyAlignment="1">
      <alignment horizontal="center" vertical="center"/>
    </xf>
    <xf numFmtId="16" fontId="31" fillId="0" borderId="0" xfId="1" applyNumberFormat="1" applyFont="1" applyFill="1" applyBorder="1" applyAlignment="1">
      <alignment horizontal="center" vertical="center"/>
    </xf>
    <xf numFmtId="164" fontId="31" fillId="0" borderId="0" xfId="1" applyNumberFormat="1" applyFont="1" applyFill="1" applyAlignment="1">
      <alignment horizontal="center" vertical="center"/>
    </xf>
    <xf numFmtId="169" fontId="30" fillId="0" borderId="19" xfId="2" applyNumberFormat="1" applyFont="1" applyFill="1" applyBorder="1" applyAlignment="1">
      <alignment horizontal="center"/>
    </xf>
    <xf numFmtId="168" fontId="15" fillId="0" borderId="33" xfId="2" applyNumberFormat="1" applyFont="1" applyFill="1" applyBorder="1" applyAlignment="1">
      <alignment horizontal="center"/>
    </xf>
    <xf numFmtId="169" fontId="22" fillId="0" borderId="33" xfId="2" applyNumberFormat="1" applyFont="1" applyFill="1" applyBorder="1" applyAlignment="1">
      <alignment horizontal="center"/>
    </xf>
    <xf numFmtId="0" fontId="23" fillId="0" borderId="34" xfId="2" applyFont="1" applyFill="1" applyBorder="1" applyAlignment="1">
      <alignment horizontal="center" vertical="center" textRotation="90"/>
    </xf>
    <xf numFmtId="0" fontId="34" fillId="0" borderId="7" xfId="2" applyFont="1" applyBorder="1" applyAlignment="1">
      <alignment horizontal="center"/>
    </xf>
    <xf numFmtId="0" fontId="34" fillId="0" borderId="8" xfId="2" applyFont="1" applyBorder="1" applyAlignment="1">
      <alignment horizontal="center"/>
    </xf>
    <xf numFmtId="0" fontId="34" fillId="0" borderId="9" xfId="2" applyFont="1" applyBorder="1" applyAlignment="1">
      <alignment horizontal="center"/>
    </xf>
    <xf numFmtId="0" fontId="34" fillId="0" borderId="10" xfId="2" applyFont="1" applyBorder="1" applyAlignment="1">
      <alignment horizontal="center"/>
    </xf>
    <xf numFmtId="0" fontId="14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8" fillId="0" borderId="0" xfId="2" applyFont="1" applyFill="1" applyBorder="1" applyAlignment="1">
      <alignment horizontal="center" vertical="center"/>
    </xf>
    <xf numFmtId="4" fontId="8" fillId="0" borderId="0" xfId="1" applyNumberFormat="1" applyFont="1" applyFill="1" applyBorder="1" applyAlignment="1">
      <alignment horizontal="center" vertical="center"/>
    </xf>
    <xf numFmtId="14" fontId="8" fillId="0" borderId="0" xfId="2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8" fillId="0" borderId="0" xfId="2" applyFill="1" applyAlignment="1">
      <alignment horizontal="center" vertical="center"/>
    </xf>
    <xf numFmtId="0" fontId="8" fillId="2" borderId="0" xfId="2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14" fontId="27" fillId="0" borderId="0" xfId="2" applyNumberFormat="1" applyFont="1" applyFill="1" applyAlignment="1">
      <alignment horizontal="center" vertical="center"/>
    </xf>
    <xf numFmtId="4" fontId="36" fillId="0" borderId="0" xfId="2" applyNumberFormat="1" applyFont="1" applyFill="1" applyBorder="1" applyAlignment="1">
      <alignment horizontal="center" vertical="center"/>
    </xf>
    <xf numFmtId="0" fontId="8" fillId="0" borderId="0" xfId="2" applyFill="1" applyBorder="1" applyAlignment="1">
      <alignment horizontal="center" vertical="center"/>
    </xf>
    <xf numFmtId="188" fontId="15" fillId="0" borderId="0" xfId="1" applyNumberFormat="1" applyFont="1" applyFill="1" applyBorder="1" applyAlignment="1">
      <alignment horizontal="center"/>
    </xf>
    <xf numFmtId="185" fontId="40" fillId="0" borderId="0" xfId="1" applyNumberFormat="1" applyFont="1" applyFill="1" applyBorder="1" applyAlignment="1">
      <alignment horizontal="center"/>
    </xf>
    <xf numFmtId="49" fontId="42" fillId="0" borderId="0" xfId="1" applyNumberFormat="1" applyFont="1" applyFill="1" applyBorder="1" applyAlignment="1">
      <alignment horizontal="center" vertical="center"/>
    </xf>
    <xf numFmtId="0" fontId="1" fillId="0" borderId="0" xfId="1" applyBorder="1" applyAlignment="1">
      <alignment vertical="center"/>
    </xf>
    <xf numFmtId="166" fontId="4" fillId="0" borderId="0" xfId="3" applyNumberFormat="1" applyFont="1" applyBorder="1" applyAlignment="1">
      <alignment horizontal="center"/>
    </xf>
    <xf numFmtId="14" fontId="27" fillId="0" borderId="0" xfId="1" applyNumberFormat="1" applyFont="1" applyFill="1" applyBorder="1" applyAlignment="1">
      <alignment horizontal="center" vertical="center"/>
    </xf>
    <xf numFmtId="183" fontId="0" fillId="0" borderId="0" xfId="3" applyNumberFormat="1" applyFont="1" applyFill="1" applyBorder="1" applyAlignment="1">
      <alignment horizontal="center"/>
    </xf>
    <xf numFmtId="14" fontId="41" fillId="0" borderId="0" xfId="1" applyNumberFormat="1" applyFont="1" applyFill="1" applyBorder="1" applyAlignment="1">
      <alignment horizontal="center"/>
    </xf>
    <xf numFmtId="0" fontId="1" fillId="0" borderId="0" xfId="1" applyFill="1" applyBorder="1" applyAlignment="1"/>
    <xf numFmtId="14" fontId="1" fillId="0" borderId="0" xfId="1" applyNumberFormat="1" applyFill="1" applyBorder="1"/>
    <xf numFmtId="186" fontId="5" fillId="0" borderId="0" xfId="1" applyNumberFormat="1" applyFont="1" applyFill="1" applyBorder="1" applyAlignment="1">
      <alignment horizontal="center" vertical="center"/>
    </xf>
    <xf numFmtId="4" fontId="1" fillId="0" borderId="0" xfId="1" applyNumberFormat="1" applyFill="1" applyBorder="1" applyAlignment="1">
      <alignment horizontal="center"/>
    </xf>
    <xf numFmtId="14" fontId="27" fillId="0" borderId="0" xfId="1" applyNumberFormat="1" applyFont="1" applyFill="1" applyBorder="1" applyAlignment="1">
      <alignment horizontal="center"/>
    </xf>
    <xf numFmtId="166" fontId="35" fillId="0" borderId="0" xfId="3" applyNumberFormat="1" applyFont="1" applyBorder="1" applyAlignment="1">
      <alignment horizontal="center"/>
    </xf>
    <xf numFmtId="167" fontId="44" fillId="3" borderId="0" xfId="1" applyNumberFormat="1" applyFont="1" applyFill="1" applyBorder="1" applyAlignment="1">
      <alignment horizontal="center" vertical="center"/>
    </xf>
    <xf numFmtId="0" fontId="39" fillId="3" borderId="0" xfId="1" applyFont="1" applyFill="1" applyBorder="1" applyAlignment="1">
      <alignment horizontal="left" indent="1"/>
    </xf>
    <xf numFmtId="0" fontId="44" fillId="3" borderId="0" xfId="1" applyFont="1" applyFill="1" applyBorder="1" applyAlignment="1"/>
    <xf numFmtId="0" fontId="44" fillId="3" borderId="0" xfId="1" applyFont="1" applyFill="1" applyAlignment="1">
      <alignment horizontal="center" vertical="center"/>
    </xf>
    <xf numFmtId="4" fontId="39" fillId="3" borderId="0" xfId="1" applyNumberFormat="1" applyFont="1" applyFill="1" applyBorder="1" applyAlignment="1">
      <alignment horizontal="center" vertical="center"/>
    </xf>
    <xf numFmtId="14" fontId="45" fillId="3" borderId="0" xfId="1" applyNumberFormat="1" applyFont="1" applyFill="1" applyAlignment="1">
      <alignment horizontal="center" vertical="center"/>
    </xf>
    <xf numFmtId="0" fontId="45" fillId="3" borderId="0" xfId="1" applyFont="1" applyFill="1" applyBorder="1" applyAlignment="1">
      <alignment horizontal="center" vertical="center"/>
    </xf>
    <xf numFmtId="16" fontId="45" fillId="3" borderId="0" xfId="1" applyNumberFormat="1" applyFont="1" applyFill="1" applyBorder="1" applyAlignment="1">
      <alignment horizontal="center" vertical="center"/>
    </xf>
    <xf numFmtId="164" fontId="45" fillId="3" borderId="0" xfId="1" applyNumberFormat="1" applyFont="1" applyFill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4" fontId="28" fillId="0" borderId="0" xfId="1" applyNumberFormat="1" applyFont="1" applyFill="1" applyBorder="1" applyAlignment="1">
      <alignment horizontal="center" vertical="center"/>
    </xf>
    <xf numFmtId="164" fontId="29" fillId="0" borderId="0" xfId="1" applyNumberFormat="1" applyFont="1" applyFill="1" applyBorder="1" applyAlignment="1">
      <alignment horizontal="center" vertical="center"/>
    </xf>
    <xf numFmtId="0" fontId="44" fillId="3" borderId="0" xfId="1" applyFont="1" applyFill="1" applyBorder="1"/>
    <xf numFmtId="0" fontId="45" fillId="3" borderId="0" xfId="1" applyFont="1" applyFill="1" applyBorder="1" applyAlignment="1">
      <alignment horizontal="center"/>
    </xf>
    <xf numFmtId="167" fontId="44" fillId="3" borderId="0" xfId="1" applyNumberFormat="1" applyFont="1" applyFill="1" applyAlignment="1">
      <alignment horizontal="center" vertical="center"/>
    </xf>
    <xf numFmtId="0" fontId="44" fillId="3" borderId="0" xfId="1" applyFont="1" applyFill="1"/>
    <xf numFmtId="0" fontId="8" fillId="0" borderId="0" xfId="2" applyAlignment="1">
      <alignment horizontal="center"/>
    </xf>
    <xf numFmtId="0" fontId="8" fillId="0" borderId="0" xfId="2" applyAlignment="1">
      <alignment horizontal="center" vertical="center"/>
    </xf>
    <xf numFmtId="0" fontId="8" fillId="0" borderId="0" xfId="2"/>
    <xf numFmtId="4" fontId="8" fillId="0" borderId="0" xfId="2" applyNumberFormat="1"/>
    <xf numFmtId="0" fontId="2" fillId="0" borderId="0" xfId="2" applyFont="1" applyAlignment="1">
      <alignment horizontal="center"/>
    </xf>
    <xf numFmtId="164" fontId="3" fillId="0" borderId="0" xfId="2" applyNumberFormat="1" applyFont="1" applyAlignment="1">
      <alignment horizontal="center"/>
    </xf>
    <xf numFmtId="0" fontId="3" fillId="0" borderId="0" xfId="2" applyFont="1"/>
    <xf numFmtId="0" fontId="4" fillId="0" borderId="0" xfId="2" applyFont="1"/>
    <xf numFmtId="15" fontId="5" fillId="0" borderId="0" xfId="2" applyNumberFormat="1" applyFont="1"/>
    <xf numFmtId="16" fontId="6" fillId="0" borderId="0" xfId="2" applyNumberFormat="1" applyFont="1" applyFill="1"/>
    <xf numFmtId="0" fontId="10" fillId="0" borderId="0" xfId="2" applyFont="1" applyBorder="1" applyAlignment="1"/>
    <xf numFmtId="0" fontId="10" fillId="0" borderId="0" xfId="2" applyFont="1" applyBorder="1" applyAlignment="1">
      <alignment horizontal="center"/>
    </xf>
    <xf numFmtId="0" fontId="11" fillId="0" borderId="0" xfId="2" applyFont="1" applyBorder="1" applyAlignment="1">
      <alignment horizontal="center"/>
    </xf>
    <xf numFmtId="0" fontId="12" fillId="0" borderId="0" xfId="2" applyFont="1" applyBorder="1" applyAlignment="1">
      <alignment horizontal="center"/>
    </xf>
    <xf numFmtId="164" fontId="13" fillId="0" borderId="0" xfId="2" applyNumberFormat="1" applyFont="1" applyAlignment="1">
      <alignment horizontal="center"/>
    </xf>
    <xf numFmtId="0" fontId="8" fillId="0" borderId="0" xfId="2" applyFill="1" applyBorder="1"/>
    <xf numFmtId="4" fontId="8" fillId="0" borderId="0" xfId="2" applyNumberFormat="1" applyFill="1" applyBorder="1"/>
    <xf numFmtId="0" fontId="8" fillId="0" borderId="0" xfId="2" applyFill="1" applyBorder="1" applyAlignment="1">
      <alignment horizontal="center"/>
    </xf>
    <xf numFmtId="0" fontId="20" fillId="0" borderId="0" xfId="2" applyFont="1"/>
    <xf numFmtId="0" fontId="8" fillId="0" borderId="0" xfId="2" applyBorder="1" applyAlignment="1">
      <alignment horizontal="center" vertical="center"/>
    </xf>
    <xf numFmtId="0" fontId="2" fillId="0" borderId="0" xfId="2" applyFont="1" applyBorder="1" applyAlignment="1">
      <alignment horizontal="center"/>
    </xf>
    <xf numFmtId="0" fontId="8" fillId="0" borderId="0" xfId="2" applyBorder="1" applyAlignment="1">
      <alignment horizontal="center"/>
    </xf>
    <xf numFmtId="164" fontId="21" fillId="0" borderId="0" xfId="2" applyNumberFormat="1" applyFont="1" applyBorder="1" applyAlignment="1">
      <alignment horizontal="center"/>
    </xf>
    <xf numFmtId="16" fontId="6" fillId="0" borderId="0" xfId="2" applyNumberFormat="1" applyFont="1"/>
    <xf numFmtId="167" fontId="8" fillId="0" borderId="19" xfId="2" applyNumberFormat="1" applyBorder="1" applyAlignment="1">
      <alignment horizontal="center" vertical="center"/>
    </xf>
    <xf numFmtId="0" fontId="8" fillId="0" borderId="19" xfId="2" applyFont="1" applyFill="1" applyBorder="1" applyAlignment="1">
      <alignment horizontal="center"/>
    </xf>
    <xf numFmtId="4" fontId="8" fillId="0" borderId="19" xfId="2" applyNumberFormat="1" applyBorder="1" applyAlignment="1">
      <alignment horizontal="center"/>
    </xf>
    <xf numFmtId="14" fontId="8" fillId="0" borderId="19" xfId="2" applyNumberFormat="1" applyFont="1" applyFill="1" applyBorder="1" applyAlignment="1">
      <alignment horizontal="center"/>
    </xf>
    <xf numFmtId="0" fontId="8" fillId="0" borderId="19" xfId="2" applyBorder="1" applyAlignment="1">
      <alignment horizontal="center"/>
    </xf>
    <xf numFmtId="0" fontId="2" fillId="0" borderId="19" xfId="2" applyFont="1" applyBorder="1" applyAlignment="1">
      <alignment horizontal="center"/>
    </xf>
    <xf numFmtId="164" fontId="25" fillId="0" borderId="19" xfId="2" applyNumberFormat="1" applyFont="1" applyBorder="1" applyAlignment="1">
      <alignment horizontal="center"/>
    </xf>
    <xf numFmtId="167" fontId="8" fillId="0" borderId="0" xfId="2" applyNumberFormat="1" applyAlignment="1">
      <alignment horizontal="center" vertical="center"/>
    </xf>
    <xf numFmtId="0" fontId="4" fillId="0" borderId="0" xfId="2" applyFont="1" applyFill="1" applyBorder="1" applyAlignment="1">
      <alignment horizontal="left" indent="1"/>
    </xf>
    <xf numFmtId="0" fontId="8" fillId="0" borderId="0" xfId="2" applyBorder="1" applyAlignment="1">
      <alignment horizontal="left" vertical="center"/>
    </xf>
    <xf numFmtId="170" fontId="24" fillId="2" borderId="0" xfId="2" applyNumberFormat="1" applyFont="1" applyFill="1" applyBorder="1" applyAlignment="1">
      <alignment horizontal="center" vertical="center"/>
    </xf>
    <xf numFmtId="16" fontId="2" fillId="0" borderId="0" xfId="2" applyNumberFormat="1" applyFont="1" applyFill="1" applyBorder="1" applyAlignment="1">
      <alignment horizontal="center" vertical="center"/>
    </xf>
    <xf numFmtId="14" fontId="28" fillId="0" borderId="0" xfId="2" applyNumberFormat="1" applyFont="1" applyFill="1" applyAlignment="1">
      <alignment horizontal="center" vertical="center"/>
    </xf>
    <xf numFmtId="164" fontId="29" fillId="0" borderId="0" xfId="2" applyNumberFormat="1" applyFont="1" applyFill="1" applyAlignment="1">
      <alignment horizontal="center" vertical="center"/>
    </xf>
    <xf numFmtId="0" fontId="8" fillId="0" borderId="0" xfId="2" applyFill="1" applyAlignment="1">
      <alignment horizontal="center"/>
    </xf>
    <xf numFmtId="169" fontId="30" fillId="2" borderId="19" xfId="2" applyNumberFormat="1" applyFont="1" applyFill="1" applyBorder="1" applyAlignment="1">
      <alignment horizontal="center"/>
    </xf>
    <xf numFmtId="0" fontId="14" fillId="0" borderId="0" xfId="2" applyFont="1" applyBorder="1" applyAlignment="1">
      <alignment horizontal="center"/>
    </xf>
    <xf numFmtId="0" fontId="8" fillId="0" borderId="0" xfId="2" applyFont="1"/>
    <xf numFmtId="0" fontId="37" fillId="0" borderId="0" xfId="2" applyFont="1" applyBorder="1" applyAlignment="1"/>
    <xf numFmtId="0" fontId="5" fillId="0" borderId="26" xfId="2" applyFont="1" applyFill="1" applyBorder="1" applyAlignment="1">
      <alignment horizontal="left" indent="1"/>
    </xf>
    <xf numFmtId="0" fontId="8" fillId="0" borderId="29" xfId="2" applyBorder="1" applyAlignment="1">
      <alignment horizontal="left" indent="2"/>
    </xf>
    <xf numFmtId="0" fontId="8" fillId="0" borderId="21" xfId="2" applyBorder="1" applyAlignment="1">
      <alignment horizontal="left" indent="2"/>
    </xf>
    <xf numFmtId="170" fontId="24" fillId="2" borderId="22" xfId="2" applyNumberFormat="1" applyFont="1" applyFill="1" applyBorder="1" applyAlignment="1">
      <alignment horizontal="center" vertical="center"/>
    </xf>
    <xf numFmtId="16" fontId="2" fillId="0" borderId="0" xfId="2" applyNumberFormat="1" applyFont="1" applyAlignment="1">
      <alignment horizontal="center"/>
    </xf>
    <xf numFmtId="16" fontId="8" fillId="0" borderId="0" xfId="2" applyNumberFormat="1" applyAlignment="1">
      <alignment horizontal="center"/>
    </xf>
    <xf numFmtId="167" fontId="8" fillId="0" borderId="0" xfId="2" applyNumberFormat="1" applyFill="1" applyAlignment="1">
      <alignment horizontal="center" vertical="center"/>
    </xf>
    <xf numFmtId="0" fontId="8" fillId="0" borderId="0" xfId="2" applyFill="1"/>
    <xf numFmtId="16" fontId="2" fillId="0" borderId="0" xfId="2" applyNumberFormat="1" applyFont="1" applyFill="1" applyAlignment="1">
      <alignment horizontal="center"/>
    </xf>
    <xf numFmtId="16" fontId="8" fillId="0" borderId="0" xfId="2" applyNumberFormat="1" applyFill="1" applyAlignment="1">
      <alignment horizontal="center"/>
    </xf>
    <xf numFmtId="164" fontId="3" fillId="0" borderId="0" xfId="2" applyNumberFormat="1" applyFont="1" applyFill="1" applyAlignment="1">
      <alignment horizontal="center"/>
    </xf>
    <xf numFmtId="167" fontId="8" fillId="0" borderId="0" xfId="2" applyNumberFormat="1" applyBorder="1" applyAlignment="1">
      <alignment horizontal="center" vertical="center"/>
    </xf>
    <xf numFmtId="0" fontId="8" fillId="0" borderId="0" xfId="2" applyBorder="1" applyAlignment="1">
      <alignment horizontal="left" indent="2"/>
    </xf>
    <xf numFmtId="4" fontId="38" fillId="0" borderId="0" xfId="2" applyNumberFormat="1" applyFont="1" applyBorder="1" applyAlignment="1">
      <alignment horizontal="center"/>
    </xf>
    <xf numFmtId="16" fontId="2" fillId="0" borderId="0" xfId="2" applyNumberFormat="1" applyFont="1" applyBorder="1" applyAlignment="1">
      <alignment horizontal="center"/>
    </xf>
    <xf numFmtId="16" fontId="8" fillId="0" borderId="0" xfId="2" applyNumberFormat="1" applyBorder="1" applyAlignment="1">
      <alignment horizontal="center"/>
    </xf>
    <xf numFmtId="164" fontId="25" fillId="0" borderId="0" xfId="2" applyNumberFormat="1" applyFont="1" applyBorder="1" applyAlignment="1">
      <alignment horizontal="center"/>
    </xf>
    <xf numFmtId="14" fontId="45" fillId="3" borderId="0" xfId="2" applyNumberFormat="1" applyFont="1" applyFill="1" applyAlignment="1">
      <alignment horizontal="center" vertical="center"/>
    </xf>
    <xf numFmtId="0" fontId="45" fillId="3" borderId="0" xfId="2" applyFont="1" applyFill="1" applyAlignment="1">
      <alignment horizontal="center"/>
    </xf>
    <xf numFmtId="16" fontId="45" fillId="3" borderId="0" xfId="2" applyNumberFormat="1" applyFont="1" applyFill="1" applyAlignment="1">
      <alignment horizontal="center"/>
    </xf>
    <xf numFmtId="164" fontId="45" fillId="3" borderId="0" xfId="2" applyNumberFormat="1" applyFont="1" applyFill="1" applyAlignment="1">
      <alignment horizontal="center"/>
    </xf>
    <xf numFmtId="167" fontId="44" fillId="3" borderId="0" xfId="2" applyNumberFormat="1" applyFont="1" applyFill="1" applyAlignment="1">
      <alignment horizontal="center" vertical="center"/>
    </xf>
    <xf numFmtId="0" fontId="39" fillId="3" borderId="0" xfId="2" applyFont="1" applyFill="1" applyBorder="1" applyAlignment="1">
      <alignment horizontal="left" indent="1"/>
    </xf>
    <xf numFmtId="0" fontId="44" fillId="3" borderId="0" xfId="2" applyFont="1" applyFill="1"/>
    <xf numFmtId="0" fontId="44" fillId="3" borderId="0" xfId="2" applyFont="1" applyFill="1" applyAlignment="1">
      <alignment horizontal="center" vertical="center"/>
    </xf>
    <xf numFmtId="4" fontId="44" fillId="3" borderId="0" xfId="2" applyNumberFormat="1" applyFont="1" applyFill="1" applyBorder="1" applyAlignment="1">
      <alignment horizontal="center" vertical="center"/>
    </xf>
    <xf numFmtId="0" fontId="45" fillId="3" borderId="0" xfId="2" applyFont="1" applyFill="1" applyBorder="1" applyAlignment="1">
      <alignment horizontal="center" vertical="center"/>
    </xf>
    <xf numFmtId="0" fontId="46" fillId="0" borderId="7" xfId="2" applyFont="1" applyFill="1" applyBorder="1" applyAlignment="1">
      <alignment horizontal="center"/>
    </xf>
    <xf numFmtId="0" fontId="47" fillId="0" borderId="0" xfId="2" applyFont="1" applyBorder="1" applyAlignment="1">
      <alignment horizontal="center"/>
    </xf>
    <xf numFmtId="0" fontId="46" fillId="0" borderId="0" xfId="2" applyFont="1" applyAlignment="1">
      <alignment horizontal="center"/>
    </xf>
    <xf numFmtId="167" fontId="46" fillId="0" borderId="35" xfId="7" applyNumberFormat="1" applyFont="1" applyFill="1" applyBorder="1" applyAlignment="1">
      <alignment horizontal="center" vertical="center"/>
    </xf>
    <xf numFmtId="0" fontId="47" fillId="0" borderId="0" xfId="1" applyFont="1" applyBorder="1" applyAlignment="1">
      <alignment horizontal="center"/>
    </xf>
    <xf numFmtId="0" fontId="46" fillId="0" borderId="0" xfId="1" applyFont="1" applyAlignment="1">
      <alignment horizontal="center"/>
    </xf>
    <xf numFmtId="167" fontId="46" fillId="2" borderId="14" xfId="4" applyNumberFormat="1" applyFont="1" applyFill="1" applyBorder="1" applyAlignment="1">
      <alignment horizontal="center" vertical="center"/>
    </xf>
    <xf numFmtId="167" fontId="46" fillId="2" borderId="18" xfId="4" applyNumberFormat="1" applyFont="1" applyFill="1" applyBorder="1" applyAlignment="1">
      <alignment horizontal="center" vertical="center"/>
    </xf>
    <xf numFmtId="167" fontId="46" fillId="2" borderId="23" xfId="4" applyNumberFormat="1" applyFont="1" applyFill="1" applyBorder="1" applyAlignment="1">
      <alignment horizontal="center" vertical="center"/>
    </xf>
    <xf numFmtId="167" fontId="46" fillId="2" borderId="11" xfId="4" applyNumberFormat="1" applyFont="1" applyFill="1" applyBorder="1" applyAlignment="1">
      <alignment horizontal="center" vertical="center"/>
    </xf>
    <xf numFmtId="167" fontId="46" fillId="2" borderId="31" xfId="4" applyNumberFormat="1" applyFont="1" applyFill="1" applyBorder="1" applyAlignment="1">
      <alignment horizontal="center" vertical="center"/>
    </xf>
    <xf numFmtId="167" fontId="46" fillId="0" borderId="11" xfId="4" applyNumberFormat="1" applyFont="1" applyFill="1" applyBorder="1" applyAlignment="1">
      <alignment horizontal="center" vertical="center"/>
    </xf>
    <xf numFmtId="167" fontId="46" fillId="0" borderId="18" xfId="4" applyNumberFormat="1" applyFont="1" applyFill="1" applyBorder="1" applyAlignment="1">
      <alignment horizontal="center" vertical="center"/>
    </xf>
    <xf numFmtId="167" fontId="46" fillId="0" borderId="35" xfId="4" applyNumberFormat="1" applyFont="1" applyFill="1" applyBorder="1" applyAlignment="1">
      <alignment horizontal="center" vertical="center"/>
    </xf>
    <xf numFmtId="167" fontId="46" fillId="2" borderId="14" xfId="7" applyNumberFormat="1" applyFont="1" applyFill="1" applyBorder="1" applyAlignment="1">
      <alignment horizontal="center" vertical="center"/>
    </xf>
    <xf numFmtId="167" fontId="46" fillId="2" borderId="18" xfId="7" applyNumberFormat="1" applyFont="1" applyFill="1" applyBorder="1" applyAlignment="1">
      <alignment horizontal="center" vertical="center"/>
    </xf>
    <xf numFmtId="167" fontId="46" fillId="2" borderId="23" xfId="7" applyNumberFormat="1" applyFont="1" applyFill="1" applyBorder="1" applyAlignment="1">
      <alignment horizontal="center" vertical="center"/>
    </xf>
    <xf numFmtId="167" fontId="46" fillId="2" borderId="11" xfId="7" applyNumberFormat="1" applyFont="1" applyFill="1" applyBorder="1" applyAlignment="1">
      <alignment horizontal="center" vertical="center"/>
    </xf>
    <xf numFmtId="169" fontId="22" fillId="2" borderId="28" xfId="2" applyNumberFormat="1" applyFont="1" applyFill="1" applyBorder="1" applyAlignment="1">
      <alignment horizontal="center"/>
    </xf>
    <xf numFmtId="169" fontId="22" fillId="2" borderId="29" xfId="2" applyNumberFormat="1" applyFont="1" applyFill="1" applyBorder="1" applyAlignment="1">
      <alignment horizontal="center"/>
    </xf>
    <xf numFmtId="169" fontId="30" fillId="2" borderId="30" xfId="2" applyNumberFormat="1" applyFont="1" applyFill="1" applyBorder="1" applyAlignment="1">
      <alignment horizontal="center"/>
    </xf>
    <xf numFmtId="167" fontId="46" fillId="2" borderId="31" xfId="7" applyNumberFormat="1" applyFont="1" applyFill="1" applyBorder="1" applyAlignment="1">
      <alignment horizontal="center" vertical="center"/>
    </xf>
    <xf numFmtId="169" fontId="22" fillId="2" borderId="20" xfId="2" applyNumberFormat="1" applyFont="1" applyFill="1" applyBorder="1" applyAlignment="1">
      <alignment horizontal="center"/>
    </xf>
    <xf numFmtId="0" fontId="23" fillId="2" borderId="32" xfId="2" applyFont="1" applyFill="1" applyBorder="1" applyAlignment="1">
      <alignment horizontal="center" vertical="center" textRotation="90"/>
    </xf>
    <xf numFmtId="167" fontId="0" fillId="0" borderId="19" xfId="0" applyNumberFormat="1" applyBorder="1" applyAlignment="1">
      <alignment horizontal="center" vertical="center"/>
    </xf>
    <xf numFmtId="0" fontId="0" fillId="0" borderId="29" xfId="0" applyBorder="1" applyAlignment="1">
      <alignment horizontal="left" indent="2"/>
    </xf>
    <xf numFmtId="0" fontId="0" fillId="0" borderId="21" xfId="0" applyBorder="1" applyAlignment="1">
      <alignment horizontal="left" indent="2"/>
    </xf>
    <xf numFmtId="0" fontId="8" fillId="0" borderId="19" xfId="0" applyFont="1" applyFill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14" fontId="8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164" fontId="25" fillId="0" borderId="19" xfId="0" applyNumberFormat="1" applyFont="1" applyBorder="1" applyAlignment="1">
      <alignment horizontal="center"/>
    </xf>
    <xf numFmtId="195" fontId="16" fillId="0" borderId="0" xfId="1" applyNumberFormat="1" applyFont="1" applyFill="1" applyBorder="1" applyAlignment="1">
      <alignment horizontal="center"/>
    </xf>
  </cellXfs>
  <cellStyles count="8">
    <cellStyle name="Millares [0] 2" xfId="4"/>
    <cellStyle name="Millares [0] 2 2" xfId="7"/>
    <cellStyle name="Millares 2" xfId="3"/>
    <cellStyle name="Millares 3" xfId="6"/>
    <cellStyle name="Normal" xfId="0" builtinId="0"/>
    <cellStyle name="Normal 2" xfId="1"/>
    <cellStyle name="Normal 2 2" xfId="2"/>
    <cellStyle name="Porcentual 2" xfId="5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340659</xdr:colOff>
      <xdr:row>3893</xdr:row>
      <xdr:rowOff>190188</xdr:rowOff>
    </xdr:from>
    <xdr:to>
      <xdr:col>10</xdr:col>
      <xdr:colOff>308162</xdr:colOff>
      <xdr:row>3893</xdr:row>
      <xdr:rowOff>190188</xdr:rowOff>
    </xdr:to>
    <xdr:sp macro="" textlink="">
      <xdr:nvSpPr>
        <xdr:cNvPr id="3" name="WordArt 15"/>
        <xdr:cNvSpPr>
          <a:spLocks noChangeArrowheads="1" noChangeShapeType="1" noTextEdit="1"/>
        </xdr:cNvSpPr>
      </xdr:nvSpPr>
      <xdr:spPr bwMode="auto">
        <a:xfrm>
          <a:off x="3579159" y="1021898838"/>
          <a:ext cx="3872753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000" kern="10" spc="0">
              <a:ln w="9525">
                <a:solidFill>
                  <a:srgbClr val="0000FF"/>
                </a:solidFill>
                <a:round/>
                <a:headEnd/>
                <a:tailEnd/>
              </a:ln>
              <a:solidFill>
                <a:srgbClr val="FF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Renuncia Voluntaria</a:t>
          </a:r>
        </a:p>
      </xdr:txBody>
    </xdr:sp>
    <xdr:clientData/>
  </xdr:twoCellAnchor>
  <xdr:twoCellAnchor>
    <xdr:from>
      <xdr:col>4</xdr:col>
      <xdr:colOff>569259</xdr:colOff>
      <xdr:row>5</xdr:row>
      <xdr:rowOff>201145</xdr:rowOff>
    </xdr:from>
    <xdr:to>
      <xdr:col>10</xdr:col>
      <xdr:colOff>298777</xdr:colOff>
      <xdr:row>5</xdr:row>
      <xdr:rowOff>201145</xdr:rowOff>
    </xdr:to>
    <xdr:sp macro="" textlink="">
      <xdr:nvSpPr>
        <xdr:cNvPr id="15" name="WordArt 20"/>
        <xdr:cNvSpPr>
          <a:spLocks noChangeArrowheads="1" noChangeShapeType="1"/>
        </xdr:cNvSpPr>
      </xdr:nvSpPr>
      <xdr:spPr bwMode="auto">
        <a:xfrm>
          <a:off x="3093384" y="1077445"/>
          <a:ext cx="434914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*** Liquidado al 12/03/2009.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340659</xdr:colOff>
      <xdr:row>3892</xdr:row>
      <xdr:rowOff>190188</xdr:rowOff>
    </xdr:from>
    <xdr:to>
      <xdr:col>10</xdr:col>
      <xdr:colOff>308162</xdr:colOff>
      <xdr:row>3892</xdr:row>
      <xdr:rowOff>190188</xdr:rowOff>
    </xdr:to>
    <xdr:sp macro="" textlink="">
      <xdr:nvSpPr>
        <xdr:cNvPr id="3" name="WordArt 15"/>
        <xdr:cNvSpPr>
          <a:spLocks noChangeArrowheads="1" noChangeShapeType="1" noTextEdit="1"/>
        </xdr:cNvSpPr>
      </xdr:nvSpPr>
      <xdr:spPr bwMode="auto">
        <a:xfrm>
          <a:off x="3579159" y="1021898838"/>
          <a:ext cx="3872753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s-ES" sz="1000" kern="10" spc="0">
              <a:ln w="9525">
                <a:solidFill>
                  <a:srgbClr val="0000FF"/>
                </a:solidFill>
                <a:round/>
                <a:headEnd/>
                <a:tailEnd/>
              </a:ln>
              <a:solidFill>
                <a:srgbClr val="FF0000"/>
              </a:solidFill>
              <a:effectLst>
                <a:outerShdw dist="45791" dir="2021404" algn="ctr" rotWithShape="0">
                  <a:srgbClr val="C0C0C0"/>
                </a:outerShdw>
              </a:effectLst>
              <a:latin typeface="Times New Roman"/>
              <a:cs typeface="Times New Roman"/>
            </a:rPr>
            <a:t>Renuncia Voluntaria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go%20EMPL%20&amp;%20CHOF-Takushi_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dron TAKUSHI"/>
      <sheetName val="Pg_Vacaciones"/>
      <sheetName val="Rt 5ta Catg 2019"/>
      <sheetName val="Rt 5ta Catg 2018"/>
      <sheetName val="Rt 5ta Catg 2017"/>
      <sheetName val="Rt 5ta Catg 2016"/>
      <sheetName val="Rt 5ta Catg 2015"/>
      <sheetName val="Valores UIT"/>
      <sheetName val="Rt 5ta Catg (2015 Proyecto)"/>
      <sheetName val="Rt 5ta Catg (2014)"/>
      <sheetName val="Rt 5ta Catg (2013)"/>
      <sheetName val="Rt 5ta Catg (2012)"/>
      <sheetName val="Rt 5ta Catg (2011)"/>
      <sheetName val="Rt 5ta Catg (2010)"/>
      <sheetName val="5Ta Chof"/>
      <sheetName val="Rem-01072009"/>
      <sheetName val="Rt 5ta Catg (2009)"/>
      <sheetName val="QTA-IDCC"/>
      <sheetName val="Rt 5ta Catg (2008)COPIA"/>
      <sheetName val="Rt 5ta Catg (2008)"/>
      <sheetName val="Rt 5ta Catg (2007)"/>
      <sheetName val="Rt 5ta Catg (2006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70"/>
  <sheetViews>
    <sheetView tabSelected="1" zoomScale="85" zoomScaleNormal="85" workbookViewId="0"/>
  </sheetViews>
  <sheetFormatPr baseColWidth="10" defaultRowHeight="15"/>
  <cols>
    <col min="1" max="1" width="1.7109375" style="1" customWidth="1"/>
    <col min="2" max="2" width="4.7109375" style="2" customWidth="1"/>
    <col min="3" max="3" width="16.7109375" style="3" customWidth="1"/>
    <col min="4" max="4" width="14.7109375" style="3" customWidth="1"/>
    <col min="5" max="8" width="10.7109375" style="3" customWidth="1"/>
    <col min="9" max="9" width="13.7109375" style="4" customWidth="1"/>
    <col min="10" max="10" width="12.7109375" style="3" customWidth="1"/>
    <col min="11" max="11" width="11.7109375" style="3" customWidth="1"/>
    <col min="12" max="12" width="10.7109375" style="1" customWidth="1"/>
    <col min="13" max="13" width="10.7109375" style="5" customWidth="1"/>
    <col min="14" max="14" width="10.7109375" style="1" customWidth="1"/>
    <col min="15" max="15" width="10.7109375" style="6" customWidth="1"/>
    <col min="16" max="17" width="1.7109375" style="7" customWidth="1"/>
    <col min="18" max="18" width="5.7109375" style="233" customWidth="1"/>
    <col min="19" max="20" width="21.28515625" style="9" customWidth="1"/>
    <col min="21" max="21" width="16.28515625" style="9" customWidth="1"/>
    <col min="22" max="22" width="7.7109375" style="8" customWidth="1"/>
    <col min="23" max="23" width="9.7109375" style="7" customWidth="1"/>
    <col min="24" max="16384" width="11.42578125" style="3"/>
  </cols>
  <sheetData>
    <row r="1" spans="1:23" ht="8.25" customHeight="1">
      <c r="W1" s="10"/>
    </row>
    <row r="2" spans="1:23" ht="15.75" customHeight="1" thickBot="1">
      <c r="W2" s="10"/>
    </row>
    <row r="3" spans="1:23" ht="9.9499999999999993" customHeight="1">
      <c r="R3" s="11" t="s">
        <v>0</v>
      </c>
      <c r="S3" s="12"/>
      <c r="T3" s="12"/>
      <c r="U3" s="12"/>
      <c r="V3" s="13"/>
    </row>
    <row r="4" spans="1:23" ht="13.5" customHeight="1" thickBot="1">
      <c r="R4" s="14"/>
      <c r="S4" s="15"/>
      <c r="T4" s="15"/>
      <c r="U4" s="15"/>
      <c r="V4" s="16"/>
    </row>
    <row r="5" spans="1:23" ht="21.95" customHeight="1" thickBot="1">
      <c r="B5" s="17" t="s">
        <v>2</v>
      </c>
      <c r="C5" s="18"/>
      <c r="D5" s="18"/>
      <c r="E5" s="18"/>
      <c r="F5" s="18"/>
      <c r="G5" s="18"/>
      <c r="H5" s="18"/>
      <c r="I5" s="18"/>
      <c r="J5" s="18"/>
      <c r="K5" s="18"/>
      <c r="L5" s="19"/>
      <c r="M5" s="20"/>
      <c r="N5" s="21"/>
      <c r="O5" s="22"/>
      <c r="P5" s="10"/>
      <c r="R5" s="23" t="s">
        <v>3</v>
      </c>
      <c r="S5" s="24"/>
      <c r="T5" s="24"/>
      <c r="U5" s="25"/>
      <c r="V5" s="26"/>
    </row>
    <row r="6" spans="1:23" ht="16.5" thickBot="1">
      <c r="C6" s="261">
        <v>43810</v>
      </c>
      <c r="D6" s="261"/>
      <c r="E6" s="27"/>
      <c r="F6" s="27"/>
      <c r="G6" s="27"/>
      <c r="H6" s="27"/>
      <c r="I6" s="28"/>
      <c r="J6" s="27"/>
      <c r="K6" s="27"/>
      <c r="L6" s="29"/>
      <c r="P6" s="10"/>
      <c r="R6" s="228" t="s">
        <v>4</v>
      </c>
      <c r="S6" s="30" t="s">
        <v>5</v>
      </c>
      <c r="T6" s="30" t="s">
        <v>6</v>
      </c>
      <c r="U6" s="31" t="s">
        <v>7</v>
      </c>
      <c r="V6" s="32" t="s">
        <v>8</v>
      </c>
    </row>
    <row r="7" spans="1:23" ht="18" customHeight="1">
      <c r="B7" s="34"/>
      <c r="C7" s="35" t="s">
        <v>9</v>
      </c>
      <c r="D7" s="35"/>
      <c r="E7" s="35"/>
      <c r="F7" s="35"/>
      <c r="G7" s="35"/>
      <c r="H7" s="35"/>
      <c r="I7" s="35"/>
      <c r="J7" s="35"/>
      <c r="K7" s="35"/>
      <c r="L7" s="29"/>
      <c r="M7" s="36"/>
      <c r="N7" s="37"/>
      <c r="O7" s="38"/>
      <c r="P7" s="10"/>
      <c r="R7" s="234">
        <v>1</v>
      </c>
      <c r="S7" s="39">
        <v>43468</v>
      </c>
      <c r="T7" s="39">
        <f t="shared" ref="T7:T58" si="0">6+S7</f>
        <v>43474</v>
      </c>
      <c r="U7" s="40">
        <f>+T7+2</f>
        <v>43476</v>
      </c>
      <c r="V7" s="41" t="s">
        <v>10</v>
      </c>
    </row>
    <row r="8" spans="1:23" ht="16.5">
      <c r="B8" s="43" t="s">
        <v>11</v>
      </c>
      <c r="C8" s="44" t="s">
        <v>12</v>
      </c>
      <c r="D8" s="44"/>
      <c r="E8" s="45" t="s">
        <v>13</v>
      </c>
      <c r="F8" s="45"/>
      <c r="G8" s="45"/>
      <c r="H8" s="45"/>
      <c r="I8" s="46" t="s">
        <v>14</v>
      </c>
      <c r="J8" s="47" t="s">
        <v>15</v>
      </c>
      <c r="K8" s="47"/>
      <c r="L8" s="48" t="s">
        <v>16</v>
      </c>
      <c r="M8" s="49" t="s">
        <v>17</v>
      </c>
      <c r="N8" s="48" t="s">
        <v>18</v>
      </c>
      <c r="O8" s="50" t="s">
        <v>19</v>
      </c>
      <c r="P8" s="10"/>
      <c r="R8" s="235">
        <v>2</v>
      </c>
      <c r="S8" s="51">
        <f t="shared" ref="S8:S56" si="1">1+T7</f>
        <v>43475</v>
      </c>
      <c r="T8" s="51">
        <f t="shared" si="0"/>
        <v>43481</v>
      </c>
      <c r="U8" s="52">
        <f t="shared" ref="U8:U58" si="2">+T8+2</f>
        <v>43483</v>
      </c>
      <c r="V8" s="53"/>
    </row>
    <row r="9" spans="1:23" ht="16.5">
      <c r="B9" s="57">
        <v>1</v>
      </c>
      <c r="C9" s="58" t="s">
        <v>20</v>
      </c>
      <c r="D9" s="59"/>
      <c r="E9" s="60" t="s">
        <v>21</v>
      </c>
      <c r="F9" s="60"/>
      <c r="G9" s="60" t="s">
        <v>22</v>
      </c>
      <c r="H9" s="60"/>
      <c r="I9" s="61">
        <v>809.1</v>
      </c>
      <c r="J9" s="62">
        <v>43466</v>
      </c>
      <c r="K9" s="62">
        <v>43496</v>
      </c>
      <c r="L9" s="63" t="s">
        <v>23</v>
      </c>
      <c r="M9" s="64">
        <v>43465</v>
      </c>
      <c r="N9" s="65">
        <v>43465</v>
      </c>
      <c r="O9" s="66">
        <v>39995</v>
      </c>
      <c r="P9" s="10"/>
      <c r="R9" s="235">
        <v>3</v>
      </c>
      <c r="S9" s="51">
        <f t="shared" si="1"/>
        <v>43482</v>
      </c>
      <c r="T9" s="51">
        <f t="shared" si="0"/>
        <v>43488</v>
      </c>
      <c r="U9" s="52">
        <f t="shared" si="2"/>
        <v>43490</v>
      </c>
      <c r="V9" s="53"/>
    </row>
    <row r="10" spans="1:23" ht="17.25" thickBot="1">
      <c r="B10" s="57">
        <v>2</v>
      </c>
      <c r="C10" s="58" t="s">
        <v>24</v>
      </c>
      <c r="D10" s="59"/>
      <c r="E10" s="60" t="s">
        <v>21</v>
      </c>
      <c r="F10" s="60"/>
      <c r="G10" s="60" t="s">
        <v>22</v>
      </c>
      <c r="H10" s="60"/>
      <c r="I10" s="61">
        <v>1093.42</v>
      </c>
      <c r="J10" s="62">
        <v>43466</v>
      </c>
      <c r="K10" s="62">
        <v>43496</v>
      </c>
      <c r="L10" s="63" t="s">
        <v>25</v>
      </c>
      <c r="M10" s="64">
        <v>43465</v>
      </c>
      <c r="N10" s="65">
        <v>43465</v>
      </c>
      <c r="O10" s="66">
        <v>42370</v>
      </c>
      <c r="P10" s="10"/>
      <c r="R10" s="236">
        <v>4</v>
      </c>
      <c r="S10" s="67">
        <f t="shared" si="1"/>
        <v>43489</v>
      </c>
      <c r="T10" s="67">
        <f t="shared" si="0"/>
        <v>43495</v>
      </c>
      <c r="U10" s="68">
        <f t="shared" si="2"/>
        <v>43497</v>
      </c>
      <c r="V10" s="69"/>
    </row>
    <row r="11" spans="1:23" ht="18.95" customHeight="1" thickTop="1">
      <c r="B11" s="57">
        <v>3</v>
      </c>
      <c r="C11" s="58" t="s">
        <v>26</v>
      </c>
      <c r="E11" s="60" t="s">
        <v>21</v>
      </c>
      <c r="F11" s="60"/>
      <c r="G11" s="60" t="s">
        <v>22</v>
      </c>
      <c r="H11" s="60"/>
      <c r="I11" s="61">
        <v>822.69</v>
      </c>
      <c r="J11" s="62">
        <v>43466</v>
      </c>
      <c r="K11" s="62">
        <v>43496</v>
      </c>
      <c r="L11" s="63" t="s">
        <v>23</v>
      </c>
      <c r="M11" s="64">
        <v>43465</v>
      </c>
      <c r="N11" s="65">
        <v>43465</v>
      </c>
      <c r="O11" s="66">
        <v>42856</v>
      </c>
      <c r="P11" s="10"/>
      <c r="R11" s="237">
        <v>5</v>
      </c>
      <c r="S11" s="70">
        <f t="shared" si="1"/>
        <v>43496</v>
      </c>
      <c r="T11" s="70">
        <f t="shared" si="0"/>
        <v>43502</v>
      </c>
      <c r="U11" s="71">
        <f t="shared" si="2"/>
        <v>43504</v>
      </c>
      <c r="V11" s="72" t="s">
        <v>27</v>
      </c>
    </row>
    <row r="12" spans="1:23" ht="18.95" customHeight="1">
      <c r="A12" s="75"/>
      <c r="B12" s="142">
        <v>4</v>
      </c>
      <c r="C12" s="143" t="s">
        <v>28</v>
      </c>
      <c r="D12" s="144"/>
      <c r="E12" s="145" t="s">
        <v>211</v>
      </c>
      <c r="F12" s="145" t="s">
        <v>212</v>
      </c>
      <c r="G12" s="145" t="s">
        <v>213</v>
      </c>
      <c r="H12" s="145" t="s">
        <v>214</v>
      </c>
      <c r="I12" s="146">
        <v>1069.48</v>
      </c>
      <c r="J12" s="147">
        <v>43466</v>
      </c>
      <c r="K12" s="147">
        <v>43496</v>
      </c>
      <c r="L12" s="148" t="s">
        <v>23</v>
      </c>
      <c r="M12" s="149">
        <v>43465</v>
      </c>
      <c r="N12" s="147">
        <v>43465</v>
      </c>
      <c r="O12" s="150">
        <v>42979</v>
      </c>
      <c r="P12" s="79"/>
      <c r="R12" s="235">
        <v>6</v>
      </c>
      <c r="S12" s="51">
        <f t="shared" si="1"/>
        <v>43503</v>
      </c>
      <c r="T12" s="51">
        <f t="shared" si="0"/>
        <v>43509</v>
      </c>
      <c r="U12" s="52">
        <f t="shared" si="2"/>
        <v>43511</v>
      </c>
      <c r="V12" s="53"/>
    </row>
    <row r="13" spans="1:23" ht="16.5">
      <c r="A13" s="75"/>
      <c r="B13" s="76">
        <v>5</v>
      </c>
      <c r="C13" s="58" t="s">
        <v>32</v>
      </c>
      <c r="D13" s="80"/>
      <c r="E13" s="78" t="s">
        <v>29</v>
      </c>
      <c r="F13" s="78" t="s">
        <v>30</v>
      </c>
      <c r="G13" s="78" t="s">
        <v>31</v>
      </c>
      <c r="H13" s="78" t="s">
        <v>33</v>
      </c>
      <c r="I13" s="61">
        <v>715.19</v>
      </c>
      <c r="J13" s="62">
        <v>43466</v>
      </c>
      <c r="K13" s="62">
        <v>43496</v>
      </c>
      <c r="L13" s="63" t="s">
        <v>23</v>
      </c>
      <c r="M13" s="64">
        <v>43465</v>
      </c>
      <c r="N13" s="65">
        <v>43465</v>
      </c>
      <c r="O13" s="66">
        <v>43045</v>
      </c>
      <c r="P13" s="81"/>
      <c r="R13" s="235">
        <v>7</v>
      </c>
      <c r="S13" s="51">
        <f t="shared" si="1"/>
        <v>43510</v>
      </c>
      <c r="T13" s="51">
        <f t="shared" si="0"/>
        <v>43516</v>
      </c>
      <c r="U13" s="52">
        <f t="shared" si="2"/>
        <v>43518</v>
      </c>
      <c r="V13" s="53"/>
      <c r="W13" s="42"/>
    </row>
    <row r="14" spans="1:23" ht="18.95" customHeight="1" thickBot="1">
      <c r="B14" s="43" t="s">
        <v>11</v>
      </c>
      <c r="C14" s="44" t="s">
        <v>12</v>
      </c>
      <c r="D14" s="44"/>
      <c r="E14" s="45" t="s">
        <v>34</v>
      </c>
      <c r="F14" s="45"/>
      <c r="G14" s="45"/>
      <c r="H14" s="45"/>
      <c r="I14" s="46" t="s">
        <v>14</v>
      </c>
      <c r="J14" s="47" t="s">
        <v>15</v>
      </c>
      <c r="K14" s="47"/>
      <c r="L14" s="48" t="s">
        <v>16</v>
      </c>
      <c r="M14" s="49" t="s">
        <v>17</v>
      </c>
      <c r="N14" s="48" t="s">
        <v>18</v>
      </c>
      <c r="O14" s="50" t="s">
        <v>19</v>
      </c>
      <c r="P14" s="10"/>
      <c r="R14" s="236">
        <v>8</v>
      </c>
      <c r="S14" s="67">
        <f t="shared" si="1"/>
        <v>43517</v>
      </c>
      <c r="T14" s="67">
        <f t="shared" si="0"/>
        <v>43523</v>
      </c>
      <c r="U14" s="68">
        <f t="shared" si="2"/>
        <v>43525</v>
      </c>
      <c r="V14" s="69"/>
      <c r="W14" s="42"/>
    </row>
    <row r="15" spans="1:23" ht="19.5" customHeight="1" thickTop="1">
      <c r="B15" s="57">
        <v>6</v>
      </c>
      <c r="C15" s="58" t="s">
        <v>35</v>
      </c>
      <c r="D15" s="59"/>
      <c r="E15" s="60" t="s">
        <v>36</v>
      </c>
      <c r="F15" s="60"/>
      <c r="G15" s="60" t="s">
        <v>37</v>
      </c>
      <c r="H15" s="60"/>
      <c r="I15" s="61">
        <v>809.1</v>
      </c>
      <c r="J15" s="62">
        <v>43497</v>
      </c>
      <c r="K15" s="62">
        <v>43524</v>
      </c>
      <c r="L15" s="63" t="s">
        <v>23</v>
      </c>
      <c r="M15" s="64">
        <v>43496</v>
      </c>
      <c r="N15" s="65">
        <v>43496</v>
      </c>
      <c r="O15" s="66">
        <v>40057</v>
      </c>
      <c r="P15" s="10"/>
      <c r="R15" s="237">
        <v>9</v>
      </c>
      <c r="S15" s="70">
        <f t="shared" si="1"/>
        <v>43524</v>
      </c>
      <c r="T15" s="70">
        <f t="shared" si="0"/>
        <v>43530</v>
      </c>
      <c r="U15" s="71">
        <f t="shared" si="2"/>
        <v>43532</v>
      </c>
      <c r="V15" s="72" t="s">
        <v>38</v>
      </c>
      <c r="W15" s="42"/>
    </row>
    <row r="16" spans="1:23" ht="18.95" customHeight="1">
      <c r="B16" s="57">
        <v>7</v>
      </c>
      <c r="C16" s="58" t="s">
        <v>39</v>
      </c>
      <c r="D16" s="59"/>
      <c r="E16" s="60" t="s">
        <v>36</v>
      </c>
      <c r="F16" s="60"/>
      <c r="G16" s="60" t="s">
        <v>37</v>
      </c>
      <c r="H16" s="60"/>
      <c r="I16" s="61">
        <v>890.01</v>
      </c>
      <c r="J16" s="62">
        <v>43497</v>
      </c>
      <c r="K16" s="62">
        <v>43524</v>
      </c>
      <c r="L16" s="63" t="s">
        <v>23</v>
      </c>
      <c r="M16" s="64">
        <v>43496</v>
      </c>
      <c r="N16" s="65">
        <v>43496</v>
      </c>
      <c r="O16" s="66">
        <v>39995</v>
      </c>
      <c r="P16" s="10"/>
      <c r="R16" s="235">
        <v>10</v>
      </c>
      <c r="S16" s="51">
        <f t="shared" si="1"/>
        <v>43531</v>
      </c>
      <c r="T16" s="51">
        <f t="shared" si="0"/>
        <v>43537</v>
      </c>
      <c r="U16" s="52">
        <f t="shared" si="2"/>
        <v>43539</v>
      </c>
      <c r="V16" s="53"/>
      <c r="W16" s="42"/>
    </row>
    <row r="17" spans="1:23" ht="16.5">
      <c r="B17" s="156">
        <v>8</v>
      </c>
      <c r="C17" s="143" t="s">
        <v>40</v>
      </c>
      <c r="D17" s="157"/>
      <c r="E17" s="145" t="s">
        <v>227</v>
      </c>
      <c r="F17" s="145" t="s">
        <v>228</v>
      </c>
      <c r="G17" s="145" t="s">
        <v>229</v>
      </c>
      <c r="H17" s="145" t="s">
        <v>230</v>
      </c>
      <c r="I17" s="146">
        <v>1070.0999999999999</v>
      </c>
      <c r="J17" s="147">
        <v>43497</v>
      </c>
      <c r="K17" s="147">
        <v>43524</v>
      </c>
      <c r="L17" s="148" t="s">
        <v>25</v>
      </c>
      <c r="M17" s="149">
        <v>43496</v>
      </c>
      <c r="N17" s="147">
        <v>43496</v>
      </c>
      <c r="O17" s="150">
        <v>42005</v>
      </c>
      <c r="P17" s="10"/>
      <c r="R17" s="235">
        <v>11</v>
      </c>
      <c r="S17" s="51">
        <f t="shared" si="1"/>
        <v>43538</v>
      </c>
      <c r="T17" s="51">
        <f t="shared" si="0"/>
        <v>43544</v>
      </c>
      <c r="U17" s="52">
        <f t="shared" si="2"/>
        <v>43546</v>
      </c>
      <c r="V17" s="53"/>
      <c r="W17" s="42"/>
    </row>
    <row r="18" spans="1:23" ht="19.350000000000001" customHeight="1">
      <c r="A18" s="75"/>
      <c r="B18" s="76">
        <v>9</v>
      </c>
      <c r="C18" s="58" t="s">
        <v>44</v>
      </c>
      <c r="D18" s="77"/>
      <c r="E18" s="78" t="s">
        <v>41</v>
      </c>
      <c r="F18" s="78" t="s">
        <v>42</v>
      </c>
      <c r="G18" s="78" t="s">
        <v>43</v>
      </c>
      <c r="H18" s="78" t="s">
        <v>45</v>
      </c>
      <c r="I18" s="61">
        <v>1680.6</v>
      </c>
      <c r="J18" s="62">
        <v>43497</v>
      </c>
      <c r="K18" s="62">
        <v>43524</v>
      </c>
      <c r="L18" s="63" t="s">
        <v>23</v>
      </c>
      <c r="M18" s="64">
        <v>43496</v>
      </c>
      <c r="N18" s="65">
        <v>43496</v>
      </c>
      <c r="O18" s="66">
        <v>43045</v>
      </c>
      <c r="P18" s="79"/>
      <c r="R18" s="235">
        <v>12</v>
      </c>
      <c r="S18" s="51">
        <f t="shared" si="1"/>
        <v>43545</v>
      </c>
      <c r="T18" s="51">
        <f t="shared" si="0"/>
        <v>43551</v>
      </c>
      <c r="U18" s="52">
        <f t="shared" si="2"/>
        <v>43553</v>
      </c>
      <c r="V18" s="53"/>
      <c r="W18" s="10"/>
    </row>
    <row r="19" spans="1:23" ht="20.65" customHeight="1" thickBot="1">
      <c r="A19" s="75"/>
      <c r="B19" s="76">
        <v>10</v>
      </c>
      <c r="C19" s="58" t="s">
        <v>46</v>
      </c>
      <c r="D19" s="80"/>
      <c r="E19" s="78" t="s">
        <v>41</v>
      </c>
      <c r="F19" s="78" t="s">
        <v>42</v>
      </c>
      <c r="G19" s="78" t="s">
        <v>43</v>
      </c>
      <c r="H19" s="78" t="s">
        <v>45</v>
      </c>
      <c r="I19" s="61">
        <v>1490</v>
      </c>
      <c r="J19" s="62">
        <v>43497</v>
      </c>
      <c r="K19" s="62">
        <v>43524</v>
      </c>
      <c r="L19" s="82" t="s">
        <v>25</v>
      </c>
      <c r="M19" s="64">
        <v>43496</v>
      </c>
      <c r="N19" s="65">
        <v>43496</v>
      </c>
      <c r="O19" s="66">
        <v>43102</v>
      </c>
      <c r="P19" s="81"/>
      <c r="R19" s="236">
        <v>13</v>
      </c>
      <c r="S19" s="67">
        <f t="shared" si="1"/>
        <v>43552</v>
      </c>
      <c r="T19" s="67">
        <f t="shared" si="0"/>
        <v>43558</v>
      </c>
      <c r="U19" s="68">
        <f t="shared" si="2"/>
        <v>43560</v>
      </c>
      <c r="V19" s="69"/>
      <c r="W19" s="10"/>
    </row>
    <row r="20" spans="1:23" ht="18.95" customHeight="1" thickTop="1">
      <c r="B20" s="43" t="s">
        <v>11</v>
      </c>
      <c r="C20" s="44" t="s">
        <v>12</v>
      </c>
      <c r="D20" s="44"/>
      <c r="E20" s="45" t="s">
        <v>48</v>
      </c>
      <c r="F20" s="45"/>
      <c r="G20" s="45"/>
      <c r="H20" s="45"/>
      <c r="I20" s="46" t="s">
        <v>14</v>
      </c>
      <c r="J20" s="47" t="s">
        <v>15</v>
      </c>
      <c r="K20" s="47"/>
      <c r="L20" s="48" t="s">
        <v>16</v>
      </c>
      <c r="M20" s="49" t="s">
        <v>17</v>
      </c>
      <c r="N20" s="48" t="s">
        <v>18</v>
      </c>
      <c r="O20" s="50" t="s">
        <v>19</v>
      </c>
      <c r="P20" s="10"/>
      <c r="R20" s="237">
        <v>14</v>
      </c>
      <c r="S20" s="70">
        <f t="shared" si="1"/>
        <v>43559</v>
      </c>
      <c r="T20" s="70">
        <f t="shared" si="0"/>
        <v>43565</v>
      </c>
      <c r="U20" s="71">
        <f t="shared" si="2"/>
        <v>43567</v>
      </c>
      <c r="V20" s="72" t="s">
        <v>47</v>
      </c>
      <c r="W20" s="10"/>
    </row>
    <row r="21" spans="1:23" ht="18" customHeight="1">
      <c r="A21" s="75"/>
      <c r="B21" s="76">
        <v>11</v>
      </c>
      <c r="C21" s="58" t="s">
        <v>49</v>
      </c>
      <c r="D21" s="80"/>
      <c r="E21" s="60" t="s">
        <v>50</v>
      </c>
      <c r="F21" s="60"/>
      <c r="G21" s="60" t="s">
        <v>51</v>
      </c>
      <c r="H21" s="60"/>
      <c r="I21" s="61">
        <v>890.01</v>
      </c>
      <c r="J21" s="62">
        <v>43525</v>
      </c>
      <c r="K21" s="62">
        <v>43555</v>
      </c>
      <c r="L21" s="82" t="s">
        <v>23</v>
      </c>
      <c r="M21" s="64">
        <v>43524</v>
      </c>
      <c r="N21" s="65">
        <v>43524</v>
      </c>
      <c r="O21" s="66">
        <v>39995</v>
      </c>
      <c r="P21" s="81"/>
      <c r="R21" s="235">
        <v>15</v>
      </c>
      <c r="S21" s="51">
        <f t="shared" si="1"/>
        <v>43566</v>
      </c>
      <c r="T21" s="51">
        <f t="shared" si="0"/>
        <v>43572</v>
      </c>
      <c r="U21" s="52">
        <f t="shared" si="2"/>
        <v>43574</v>
      </c>
      <c r="V21" s="53"/>
      <c r="W21" s="10"/>
    </row>
    <row r="22" spans="1:23" ht="16.5">
      <c r="A22" s="75"/>
      <c r="B22" s="76">
        <v>12</v>
      </c>
      <c r="C22" s="58" t="s">
        <v>52</v>
      </c>
      <c r="D22" s="80"/>
      <c r="E22" s="60" t="s">
        <v>50</v>
      </c>
      <c r="F22" s="60"/>
      <c r="G22" s="60" t="s">
        <v>51</v>
      </c>
      <c r="H22" s="60"/>
      <c r="I22" s="61">
        <v>810.03</v>
      </c>
      <c r="J22" s="62">
        <v>43525</v>
      </c>
      <c r="K22" s="62">
        <v>43555</v>
      </c>
      <c r="L22" s="82" t="s">
        <v>23</v>
      </c>
      <c r="M22" s="64">
        <v>43524</v>
      </c>
      <c r="N22" s="65">
        <v>43524</v>
      </c>
      <c r="O22" s="66">
        <v>40057</v>
      </c>
      <c r="P22" s="81"/>
      <c r="R22" s="235">
        <v>16</v>
      </c>
      <c r="S22" s="51">
        <f t="shared" si="1"/>
        <v>43573</v>
      </c>
      <c r="T22" s="51">
        <f t="shared" si="0"/>
        <v>43579</v>
      </c>
      <c r="U22" s="52">
        <f t="shared" si="2"/>
        <v>43581</v>
      </c>
      <c r="V22" s="53"/>
      <c r="W22" s="10"/>
    </row>
    <row r="23" spans="1:23" ht="17.25" thickBot="1">
      <c r="A23" s="75"/>
      <c r="B23" s="76">
        <v>13</v>
      </c>
      <c r="C23" s="58" t="s">
        <v>53</v>
      </c>
      <c r="D23" s="80"/>
      <c r="E23" s="60" t="s">
        <v>50</v>
      </c>
      <c r="F23" s="60"/>
      <c r="G23" s="60" t="s">
        <v>51</v>
      </c>
      <c r="H23" s="60"/>
      <c r="I23" s="61">
        <v>1213</v>
      </c>
      <c r="J23" s="62">
        <v>43525</v>
      </c>
      <c r="K23" s="62">
        <v>43555</v>
      </c>
      <c r="L23" s="82" t="s">
        <v>25</v>
      </c>
      <c r="M23" s="64">
        <v>43524</v>
      </c>
      <c r="N23" s="65">
        <v>43524</v>
      </c>
      <c r="O23" s="66">
        <v>42430</v>
      </c>
      <c r="P23" s="81"/>
      <c r="R23" s="236">
        <v>17</v>
      </c>
      <c r="S23" s="67">
        <f t="shared" si="1"/>
        <v>43580</v>
      </c>
      <c r="T23" s="67">
        <f t="shared" si="0"/>
        <v>43586</v>
      </c>
      <c r="U23" s="68">
        <f t="shared" si="2"/>
        <v>43588</v>
      </c>
      <c r="V23" s="69"/>
      <c r="W23" s="10"/>
    </row>
    <row r="24" spans="1:23" ht="19.5" customHeight="1" thickTop="1">
      <c r="A24" s="75"/>
      <c r="B24" s="76">
        <v>14</v>
      </c>
      <c r="C24" s="58" t="s">
        <v>54</v>
      </c>
      <c r="D24" s="80"/>
      <c r="E24" s="78" t="s">
        <v>55</v>
      </c>
      <c r="F24" s="78" t="s">
        <v>56</v>
      </c>
      <c r="G24" s="78" t="s">
        <v>57</v>
      </c>
      <c r="H24" s="78" t="s">
        <v>58</v>
      </c>
      <c r="I24" s="61">
        <v>1641.12</v>
      </c>
      <c r="J24" s="62">
        <v>43525</v>
      </c>
      <c r="K24" s="62">
        <v>43555</v>
      </c>
      <c r="L24" s="82" t="s">
        <v>23</v>
      </c>
      <c r="M24" s="64">
        <v>43524</v>
      </c>
      <c r="N24" s="65">
        <v>43524</v>
      </c>
      <c r="O24" s="66">
        <v>43073</v>
      </c>
      <c r="P24" s="81"/>
      <c r="R24" s="237">
        <v>18</v>
      </c>
      <c r="S24" s="70">
        <f t="shared" si="1"/>
        <v>43587</v>
      </c>
      <c r="T24" s="70">
        <f t="shared" si="0"/>
        <v>43593</v>
      </c>
      <c r="U24" s="71">
        <f t="shared" si="2"/>
        <v>43595</v>
      </c>
      <c r="V24" s="83" t="s">
        <v>59</v>
      </c>
      <c r="W24" s="10"/>
    </row>
    <row r="25" spans="1:23" ht="19.350000000000001" customHeight="1">
      <c r="A25" s="75"/>
      <c r="B25" s="76">
        <v>15</v>
      </c>
      <c r="C25" s="58" t="s">
        <v>60</v>
      </c>
      <c r="D25" s="80"/>
      <c r="E25" s="78" t="s">
        <v>55</v>
      </c>
      <c r="F25" s="78" t="s">
        <v>56</v>
      </c>
      <c r="G25" s="78" t="s">
        <v>57</v>
      </c>
      <c r="H25" s="78" t="s">
        <v>58</v>
      </c>
      <c r="I25" s="61">
        <v>1805.37</v>
      </c>
      <c r="J25" s="62">
        <v>43525</v>
      </c>
      <c r="K25" s="62">
        <v>43555</v>
      </c>
      <c r="L25" s="75" t="s">
        <v>25</v>
      </c>
      <c r="M25" s="84">
        <v>43524</v>
      </c>
      <c r="N25" s="65">
        <v>43524</v>
      </c>
      <c r="O25" s="85">
        <v>43132</v>
      </c>
      <c r="P25" s="81"/>
      <c r="R25" s="235">
        <v>19</v>
      </c>
      <c r="S25" s="51">
        <f t="shared" si="1"/>
        <v>43594</v>
      </c>
      <c r="T25" s="51">
        <f t="shared" si="0"/>
        <v>43600</v>
      </c>
      <c r="U25" s="52">
        <f t="shared" si="2"/>
        <v>43602</v>
      </c>
      <c r="V25" s="86"/>
      <c r="W25" s="10"/>
    </row>
    <row r="26" spans="1:23" ht="16.5">
      <c r="A26" s="87"/>
      <c r="B26" s="88" t="s">
        <v>11</v>
      </c>
      <c r="C26" s="89" t="s">
        <v>12</v>
      </c>
      <c r="D26" s="89"/>
      <c r="E26" s="45" t="s">
        <v>61</v>
      </c>
      <c r="F26" s="45"/>
      <c r="G26" s="45"/>
      <c r="H26" s="45"/>
      <c r="I26" s="90" t="s">
        <v>14</v>
      </c>
      <c r="J26" s="47" t="s">
        <v>15</v>
      </c>
      <c r="K26" s="47"/>
      <c r="L26" s="91" t="s">
        <v>16</v>
      </c>
      <c r="M26" s="92" t="s">
        <v>17</v>
      </c>
      <c r="N26" s="91" t="s">
        <v>18</v>
      </c>
      <c r="O26" s="93" t="s">
        <v>19</v>
      </c>
      <c r="P26" s="10"/>
      <c r="R26" s="235">
        <v>20</v>
      </c>
      <c r="S26" s="51">
        <f t="shared" si="1"/>
        <v>43601</v>
      </c>
      <c r="T26" s="51">
        <f t="shared" si="0"/>
        <v>43607</v>
      </c>
      <c r="U26" s="52">
        <f t="shared" si="2"/>
        <v>43609</v>
      </c>
      <c r="V26" s="86"/>
      <c r="W26" s="10"/>
    </row>
    <row r="27" spans="1:23" ht="18.95" customHeight="1" thickBot="1">
      <c r="A27" s="75"/>
      <c r="B27" s="76">
        <v>16</v>
      </c>
      <c r="C27" s="58" t="s">
        <v>62</v>
      </c>
      <c r="D27" s="80"/>
      <c r="E27" s="60" t="s">
        <v>63</v>
      </c>
      <c r="F27" s="60"/>
      <c r="G27" s="60" t="s">
        <v>64</v>
      </c>
      <c r="H27" s="60"/>
      <c r="I27" s="61">
        <v>889.6</v>
      </c>
      <c r="J27" s="62">
        <v>43556</v>
      </c>
      <c r="K27" s="62">
        <v>43585</v>
      </c>
      <c r="L27" s="82" t="s">
        <v>23</v>
      </c>
      <c r="M27" s="64">
        <v>43555</v>
      </c>
      <c r="N27" s="65">
        <v>43555</v>
      </c>
      <c r="O27" s="66">
        <v>40483</v>
      </c>
      <c r="P27" s="81"/>
      <c r="R27" s="236">
        <v>21</v>
      </c>
      <c r="S27" s="67">
        <f t="shared" si="1"/>
        <v>43608</v>
      </c>
      <c r="T27" s="67">
        <f t="shared" si="0"/>
        <v>43614</v>
      </c>
      <c r="U27" s="68">
        <f t="shared" si="2"/>
        <v>43616</v>
      </c>
      <c r="V27" s="94"/>
      <c r="W27" s="10"/>
    </row>
    <row r="28" spans="1:23" ht="19.5" customHeight="1" thickTop="1">
      <c r="A28" s="75"/>
      <c r="B28" s="76">
        <v>17</v>
      </c>
      <c r="C28" s="58" t="s">
        <v>65</v>
      </c>
      <c r="D28" s="80"/>
      <c r="E28" s="151" t="s">
        <v>66</v>
      </c>
      <c r="F28" s="151" t="s">
        <v>67</v>
      </c>
      <c r="G28" s="151" t="s">
        <v>68</v>
      </c>
      <c r="H28" s="151" t="s">
        <v>69</v>
      </c>
      <c r="I28" s="61">
        <v>1606.42</v>
      </c>
      <c r="J28" s="133">
        <v>43556</v>
      </c>
      <c r="K28" s="133">
        <v>43585</v>
      </c>
      <c r="L28" s="82" t="s">
        <v>25</v>
      </c>
      <c r="M28" s="64">
        <v>43555</v>
      </c>
      <c r="N28" s="152">
        <v>43555</v>
      </c>
      <c r="O28" s="153">
        <v>41659</v>
      </c>
      <c r="P28" s="81"/>
      <c r="R28" s="237">
        <v>22</v>
      </c>
      <c r="S28" s="70">
        <f t="shared" si="1"/>
        <v>43615</v>
      </c>
      <c r="T28" s="70">
        <f t="shared" si="0"/>
        <v>43621</v>
      </c>
      <c r="U28" s="71">
        <f t="shared" si="2"/>
        <v>43623</v>
      </c>
      <c r="V28" s="83" t="s">
        <v>70</v>
      </c>
      <c r="W28" s="10"/>
    </row>
    <row r="29" spans="1:23" ht="18.95" customHeight="1">
      <c r="A29" s="75"/>
      <c r="B29" s="142">
        <v>18</v>
      </c>
      <c r="C29" s="143" t="s">
        <v>71</v>
      </c>
      <c r="D29" s="154"/>
      <c r="E29" s="145" t="s">
        <v>215</v>
      </c>
      <c r="F29" s="145" t="s">
        <v>216</v>
      </c>
      <c r="G29" s="145" t="s">
        <v>217</v>
      </c>
      <c r="H29" s="145" t="s">
        <v>218</v>
      </c>
      <c r="I29" s="146">
        <v>1070.0999999999999</v>
      </c>
      <c r="J29" s="147">
        <v>43556</v>
      </c>
      <c r="K29" s="147">
        <v>43585</v>
      </c>
      <c r="L29" s="148" t="s">
        <v>25</v>
      </c>
      <c r="M29" s="149">
        <v>43555</v>
      </c>
      <c r="N29" s="147">
        <v>43555</v>
      </c>
      <c r="O29" s="150">
        <v>42005</v>
      </c>
      <c r="P29" s="81"/>
      <c r="R29" s="238">
        <v>23</v>
      </c>
      <c r="S29" s="51">
        <f t="shared" si="1"/>
        <v>43622</v>
      </c>
      <c r="T29" s="95">
        <f t="shared" si="0"/>
        <v>43628</v>
      </c>
      <c r="U29" s="96">
        <f t="shared" si="2"/>
        <v>43630</v>
      </c>
      <c r="V29" s="86"/>
      <c r="W29" s="10"/>
    </row>
    <row r="30" spans="1:23" ht="18" customHeight="1">
      <c r="A30" s="75"/>
      <c r="B30" s="76">
        <v>19</v>
      </c>
      <c r="C30" s="58" t="s">
        <v>72</v>
      </c>
      <c r="D30" s="80"/>
      <c r="E30" s="78" t="s">
        <v>66</v>
      </c>
      <c r="F30" s="78" t="s">
        <v>67</v>
      </c>
      <c r="G30" s="78" t="s">
        <v>68</v>
      </c>
      <c r="H30" s="78" t="s">
        <v>69</v>
      </c>
      <c r="I30" s="61">
        <v>889.12</v>
      </c>
      <c r="J30" s="62">
        <v>43556</v>
      </c>
      <c r="K30" s="62">
        <v>43585</v>
      </c>
      <c r="L30" s="82" t="s">
        <v>25</v>
      </c>
      <c r="M30" s="64">
        <v>43555</v>
      </c>
      <c r="N30" s="65">
        <v>43555</v>
      </c>
      <c r="O30" s="66">
        <v>43167</v>
      </c>
      <c r="P30" s="81"/>
      <c r="R30" s="235">
        <v>24</v>
      </c>
      <c r="S30" s="51">
        <f t="shared" si="1"/>
        <v>43629</v>
      </c>
      <c r="T30" s="51">
        <f t="shared" si="0"/>
        <v>43635</v>
      </c>
      <c r="U30" s="52">
        <f t="shared" si="2"/>
        <v>43637</v>
      </c>
      <c r="V30" s="86"/>
      <c r="W30" s="10"/>
    </row>
    <row r="31" spans="1:23" ht="18.95" customHeight="1">
      <c r="A31" s="87"/>
      <c r="B31" s="88" t="s">
        <v>11</v>
      </c>
      <c r="C31" s="89" t="s">
        <v>12</v>
      </c>
      <c r="D31" s="89"/>
      <c r="E31" s="45" t="s">
        <v>73</v>
      </c>
      <c r="F31" s="45"/>
      <c r="G31" s="45"/>
      <c r="H31" s="45"/>
      <c r="I31" s="90" t="s">
        <v>14</v>
      </c>
      <c r="J31" s="47" t="s">
        <v>15</v>
      </c>
      <c r="K31" s="47"/>
      <c r="L31" s="91" t="s">
        <v>16</v>
      </c>
      <c r="M31" s="92" t="s">
        <v>17</v>
      </c>
      <c r="N31" s="91" t="s">
        <v>18</v>
      </c>
      <c r="O31" s="93" t="s">
        <v>19</v>
      </c>
      <c r="P31" s="10"/>
      <c r="R31" s="235">
        <v>25</v>
      </c>
      <c r="S31" s="51">
        <f t="shared" si="1"/>
        <v>43636</v>
      </c>
      <c r="T31" s="51">
        <f t="shared" si="0"/>
        <v>43642</v>
      </c>
      <c r="U31" s="52">
        <f t="shared" si="2"/>
        <v>43644</v>
      </c>
      <c r="V31" s="86"/>
      <c r="W31" s="10"/>
    </row>
    <row r="32" spans="1:23" ht="18.95" customHeight="1" thickBot="1">
      <c r="A32" s="75"/>
      <c r="B32" s="76">
        <v>20</v>
      </c>
      <c r="C32" s="58" t="s">
        <v>74</v>
      </c>
      <c r="D32" s="80"/>
      <c r="E32" s="60" t="s">
        <v>75</v>
      </c>
      <c r="F32" s="60"/>
      <c r="G32" s="60" t="s">
        <v>76</v>
      </c>
      <c r="H32" s="60"/>
      <c r="I32" s="61">
        <v>809.1</v>
      </c>
      <c r="J32" s="62">
        <v>43586</v>
      </c>
      <c r="K32" s="62">
        <v>43616</v>
      </c>
      <c r="L32" s="82" t="s">
        <v>25</v>
      </c>
      <c r="M32" s="64">
        <v>43585</v>
      </c>
      <c r="N32" s="65">
        <v>43585</v>
      </c>
      <c r="O32" s="66">
        <v>43221</v>
      </c>
      <c r="P32" s="81"/>
      <c r="R32" s="236">
        <v>26</v>
      </c>
      <c r="S32" s="67">
        <f t="shared" si="1"/>
        <v>43643</v>
      </c>
      <c r="T32" s="67">
        <f t="shared" si="0"/>
        <v>43649</v>
      </c>
      <c r="U32" s="68">
        <f t="shared" si="2"/>
        <v>43651</v>
      </c>
      <c r="V32" s="94"/>
      <c r="W32" s="10"/>
    </row>
    <row r="33" spans="1:23" ht="19.5" customHeight="1" thickTop="1">
      <c r="A33" s="75"/>
      <c r="B33" s="76">
        <v>21</v>
      </c>
      <c r="C33" s="58" t="s">
        <v>77</v>
      </c>
      <c r="D33" s="80"/>
      <c r="E33" s="78" t="s">
        <v>78</v>
      </c>
      <c r="F33" s="78" t="s">
        <v>79</v>
      </c>
      <c r="G33" s="78" t="s">
        <v>80</v>
      </c>
      <c r="H33" s="78" t="s">
        <v>81</v>
      </c>
      <c r="I33" s="61">
        <v>1930.28</v>
      </c>
      <c r="J33" s="62">
        <v>43586</v>
      </c>
      <c r="K33" s="62">
        <v>43616</v>
      </c>
      <c r="L33" s="82" t="s">
        <v>25</v>
      </c>
      <c r="M33" s="64">
        <v>43585</v>
      </c>
      <c r="N33" s="65">
        <v>43585</v>
      </c>
      <c r="O33" s="66">
        <v>42464</v>
      </c>
      <c r="P33" s="81"/>
      <c r="R33" s="237">
        <v>27</v>
      </c>
      <c r="S33" s="70">
        <f t="shared" si="1"/>
        <v>43650</v>
      </c>
      <c r="T33" s="70">
        <f t="shared" si="0"/>
        <v>43656</v>
      </c>
      <c r="U33" s="71">
        <f t="shared" si="2"/>
        <v>43658</v>
      </c>
      <c r="V33" s="72" t="s">
        <v>82</v>
      </c>
    </row>
    <row r="34" spans="1:23" ht="18" customHeight="1">
      <c r="A34" s="75"/>
      <c r="B34" s="76">
        <v>22</v>
      </c>
      <c r="C34" s="58" t="s">
        <v>83</v>
      </c>
      <c r="D34" s="80"/>
      <c r="E34" s="78" t="s">
        <v>78</v>
      </c>
      <c r="F34" s="78" t="s">
        <v>79</v>
      </c>
      <c r="G34" s="78" t="s">
        <v>80</v>
      </c>
      <c r="H34" s="78" t="s">
        <v>81</v>
      </c>
      <c r="I34" s="61">
        <v>2180.58</v>
      </c>
      <c r="J34" s="62">
        <v>43586</v>
      </c>
      <c r="K34" s="62">
        <v>43616</v>
      </c>
      <c r="L34" s="82" t="s">
        <v>25</v>
      </c>
      <c r="M34" s="64">
        <v>43585</v>
      </c>
      <c r="N34" s="65">
        <v>43585</v>
      </c>
      <c r="O34" s="66">
        <v>42737</v>
      </c>
      <c r="P34" s="81"/>
      <c r="R34" s="235">
        <v>28</v>
      </c>
      <c r="S34" s="51">
        <f t="shared" si="1"/>
        <v>43657</v>
      </c>
      <c r="T34" s="51">
        <f t="shared" si="0"/>
        <v>43663</v>
      </c>
      <c r="U34" s="52">
        <f t="shared" si="2"/>
        <v>43665</v>
      </c>
      <c r="V34" s="53"/>
    </row>
    <row r="35" spans="1:23" ht="18" customHeight="1">
      <c r="A35" s="75"/>
      <c r="B35" s="76">
        <v>23</v>
      </c>
      <c r="C35" s="58" t="s">
        <v>84</v>
      </c>
      <c r="D35" s="80"/>
      <c r="E35" s="78" t="s">
        <v>78</v>
      </c>
      <c r="F35" s="78" t="s">
        <v>79</v>
      </c>
      <c r="G35" s="78" t="s">
        <v>80</v>
      </c>
      <c r="H35" s="78" t="s">
        <v>81</v>
      </c>
      <c r="I35" s="61">
        <v>2271.2600000000002</v>
      </c>
      <c r="J35" s="62">
        <v>43586</v>
      </c>
      <c r="K35" s="62">
        <v>43616</v>
      </c>
      <c r="L35" s="82" t="s">
        <v>25</v>
      </c>
      <c r="M35" s="64">
        <v>43585</v>
      </c>
      <c r="N35" s="65">
        <v>43585</v>
      </c>
      <c r="O35" s="66">
        <v>42744</v>
      </c>
      <c r="P35" s="81"/>
      <c r="R35" s="235">
        <v>29</v>
      </c>
      <c r="S35" s="51">
        <f t="shared" si="1"/>
        <v>43664</v>
      </c>
      <c r="T35" s="51">
        <f t="shared" si="0"/>
        <v>43670</v>
      </c>
      <c r="U35" s="52">
        <f t="shared" si="2"/>
        <v>43672</v>
      </c>
      <c r="V35" s="53"/>
    </row>
    <row r="36" spans="1:23" ht="18" customHeight="1" thickBot="1">
      <c r="A36" s="87"/>
      <c r="B36" s="88" t="s">
        <v>11</v>
      </c>
      <c r="C36" s="89" t="s">
        <v>12</v>
      </c>
      <c r="D36" s="89"/>
      <c r="E36" s="45" t="s">
        <v>85</v>
      </c>
      <c r="F36" s="45"/>
      <c r="G36" s="45"/>
      <c r="H36" s="45"/>
      <c r="I36" s="90" t="s">
        <v>14</v>
      </c>
      <c r="J36" s="47" t="s">
        <v>15</v>
      </c>
      <c r="K36" s="47"/>
      <c r="L36" s="91" t="s">
        <v>16</v>
      </c>
      <c r="M36" s="92" t="s">
        <v>17</v>
      </c>
      <c r="N36" s="91" t="s">
        <v>18</v>
      </c>
      <c r="O36" s="93" t="s">
        <v>19</v>
      </c>
      <c r="P36" s="10"/>
      <c r="R36" s="236">
        <v>30</v>
      </c>
      <c r="S36" s="67">
        <f t="shared" si="1"/>
        <v>43671</v>
      </c>
      <c r="T36" s="67">
        <f t="shared" si="0"/>
        <v>43677</v>
      </c>
      <c r="U36" s="68">
        <f t="shared" si="2"/>
        <v>43679</v>
      </c>
      <c r="V36" s="69"/>
    </row>
    <row r="37" spans="1:23" ht="18" customHeight="1" thickTop="1">
      <c r="A37" s="75"/>
      <c r="B37" s="76">
        <v>24</v>
      </c>
      <c r="C37" s="58" t="s">
        <v>86</v>
      </c>
      <c r="D37" s="80"/>
      <c r="E37" s="60" t="s">
        <v>87</v>
      </c>
      <c r="F37" s="60"/>
      <c r="G37" s="60" t="s">
        <v>88</v>
      </c>
      <c r="H37" s="60"/>
      <c r="I37" s="61">
        <v>1742</v>
      </c>
      <c r="J37" s="62">
        <v>43617</v>
      </c>
      <c r="K37" s="62">
        <v>43646</v>
      </c>
      <c r="L37" s="82" t="s">
        <v>25</v>
      </c>
      <c r="M37" s="64">
        <v>43616</v>
      </c>
      <c r="N37" s="65">
        <v>43616</v>
      </c>
      <c r="O37" s="66">
        <v>42767</v>
      </c>
      <c r="P37" s="81"/>
      <c r="R37" s="237">
        <v>31</v>
      </c>
      <c r="S37" s="70">
        <f t="shared" si="1"/>
        <v>43678</v>
      </c>
      <c r="T37" s="70">
        <f t="shared" si="0"/>
        <v>43684</v>
      </c>
      <c r="U37" s="71">
        <f t="shared" si="2"/>
        <v>43686</v>
      </c>
      <c r="V37" s="72" t="s">
        <v>89</v>
      </c>
    </row>
    <row r="38" spans="1:23" ht="18" customHeight="1">
      <c r="A38" s="75"/>
      <c r="B38" s="76">
        <v>25</v>
      </c>
      <c r="C38" s="58" t="s">
        <v>90</v>
      </c>
      <c r="D38" s="80"/>
      <c r="E38" s="60" t="s">
        <v>87</v>
      </c>
      <c r="F38" s="60"/>
      <c r="G38" s="60" t="s">
        <v>88</v>
      </c>
      <c r="H38" s="60"/>
      <c r="I38" s="61">
        <v>835.33</v>
      </c>
      <c r="J38" s="62">
        <v>43617</v>
      </c>
      <c r="K38" s="62">
        <v>43646</v>
      </c>
      <c r="L38" s="82" t="s">
        <v>25</v>
      </c>
      <c r="M38" s="64">
        <v>43616</v>
      </c>
      <c r="N38" s="65">
        <v>43616</v>
      </c>
      <c r="O38" s="66">
        <v>40330</v>
      </c>
      <c r="P38" s="81"/>
      <c r="R38" s="235">
        <v>32</v>
      </c>
      <c r="S38" s="51">
        <f t="shared" si="1"/>
        <v>43685</v>
      </c>
      <c r="T38" s="51">
        <f t="shared" si="0"/>
        <v>43691</v>
      </c>
      <c r="U38" s="52">
        <f t="shared" si="2"/>
        <v>43693</v>
      </c>
      <c r="V38" s="53"/>
    </row>
    <row r="39" spans="1:23" ht="18" customHeight="1">
      <c r="A39" s="75"/>
      <c r="B39" s="76">
        <v>26</v>
      </c>
      <c r="C39" s="58" t="s">
        <v>91</v>
      </c>
      <c r="D39" s="80"/>
      <c r="E39" s="60" t="s">
        <v>87</v>
      </c>
      <c r="F39" s="60"/>
      <c r="G39" s="60" t="s">
        <v>88</v>
      </c>
      <c r="H39" s="60"/>
      <c r="I39" s="61">
        <v>901.16</v>
      </c>
      <c r="J39" s="62">
        <v>43617</v>
      </c>
      <c r="K39" s="62">
        <v>43646</v>
      </c>
      <c r="L39" s="82" t="s">
        <v>25</v>
      </c>
      <c r="M39" s="64">
        <v>43616</v>
      </c>
      <c r="N39" s="65">
        <v>43616</v>
      </c>
      <c r="O39" s="66">
        <v>43252</v>
      </c>
      <c r="P39" s="81"/>
      <c r="R39" s="235">
        <v>33</v>
      </c>
      <c r="S39" s="51">
        <f t="shared" si="1"/>
        <v>43692</v>
      </c>
      <c r="T39" s="51">
        <f t="shared" si="0"/>
        <v>43698</v>
      </c>
      <c r="U39" s="52">
        <f t="shared" si="2"/>
        <v>43700</v>
      </c>
      <c r="V39" s="53"/>
    </row>
    <row r="40" spans="1:23" ht="18" customHeight="1" thickBot="1">
      <c r="A40" s="75"/>
      <c r="B40" s="76">
        <v>27</v>
      </c>
      <c r="C40" s="58" t="s">
        <v>92</v>
      </c>
      <c r="D40" s="80"/>
      <c r="E40" s="78" t="s">
        <v>93</v>
      </c>
      <c r="F40" s="78" t="s">
        <v>94</v>
      </c>
      <c r="G40" s="78" t="s">
        <v>95</v>
      </c>
      <c r="H40" s="97" t="s">
        <v>96</v>
      </c>
      <c r="I40" s="61">
        <v>2236.48</v>
      </c>
      <c r="J40" s="62">
        <v>43617</v>
      </c>
      <c r="K40" s="62">
        <v>43646</v>
      </c>
      <c r="L40" s="82" t="s">
        <v>25</v>
      </c>
      <c r="M40" s="64">
        <v>43616</v>
      </c>
      <c r="N40" s="65">
        <v>43616</v>
      </c>
      <c r="O40" s="66">
        <v>42009</v>
      </c>
      <c r="P40" s="81"/>
      <c r="R40" s="236">
        <v>34</v>
      </c>
      <c r="S40" s="67">
        <f t="shared" si="1"/>
        <v>43699</v>
      </c>
      <c r="T40" s="67">
        <f t="shared" si="0"/>
        <v>43705</v>
      </c>
      <c r="U40" s="68">
        <f t="shared" si="2"/>
        <v>43707</v>
      </c>
      <c r="V40" s="69"/>
    </row>
    <row r="41" spans="1:23" ht="19.5" customHeight="1" thickTop="1">
      <c r="A41" s="75"/>
      <c r="B41" s="76">
        <v>28</v>
      </c>
      <c r="C41" s="58" t="s">
        <v>97</v>
      </c>
      <c r="D41" s="80"/>
      <c r="E41" s="78" t="s">
        <v>93</v>
      </c>
      <c r="F41" s="78" t="s">
        <v>94</v>
      </c>
      <c r="G41" s="78" t="s">
        <v>95</v>
      </c>
      <c r="H41" s="97" t="s">
        <v>96</v>
      </c>
      <c r="I41" s="61">
        <v>2110.37</v>
      </c>
      <c r="J41" s="62">
        <v>43617</v>
      </c>
      <c r="K41" s="62">
        <v>43646</v>
      </c>
      <c r="L41" s="75" t="s">
        <v>25</v>
      </c>
      <c r="M41" s="64">
        <v>43616</v>
      </c>
      <c r="N41" s="65">
        <v>43616</v>
      </c>
      <c r="O41" s="66">
        <v>42765</v>
      </c>
      <c r="P41" s="81"/>
      <c r="R41" s="237">
        <v>35</v>
      </c>
      <c r="S41" s="70">
        <f t="shared" si="1"/>
        <v>43706</v>
      </c>
      <c r="T41" s="70">
        <f t="shared" si="0"/>
        <v>43712</v>
      </c>
      <c r="U41" s="71">
        <f t="shared" si="2"/>
        <v>43714</v>
      </c>
      <c r="V41" s="72" t="s">
        <v>98</v>
      </c>
    </row>
    <row r="42" spans="1:23" ht="18.95" customHeight="1">
      <c r="A42" s="75"/>
      <c r="B42" s="142">
        <v>29</v>
      </c>
      <c r="C42" s="143" t="s">
        <v>99</v>
      </c>
      <c r="D42" s="154"/>
      <c r="E42" s="145" t="s">
        <v>219</v>
      </c>
      <c r="F42" s="145" t="s">
        <v>220</v>
      </c>
      <c r="G42" s="145" t="s">
        <v>221</v>
      </c>
      <c r="H42" s="145" t="s">
        <v>222</v>
      </c>
      <c r="I42" s="146">
        <v>947</v>
      </c>
      <c r="J42" s="147">
        <v>43617</v>
      </c>
      <c r="K42" s="147">
        <v>43646</v>
      </c>
      <c r="L42" s="155" t="s">
        <v>25</v>
      </c>
      <c r="M42" s="149">
        <v>43616</v>
      </c>
      <c r="N42" s="147">
        <v>43616</v>
      </c>
      <c r="O42" s="150">
        <v>42005</v>
      </c>
      <c r="P42" s="81"/>
      <c r="R42" s="235">
        <v>36</v>
      </c>
      <c r="S42" s="51">
        <f t="shared" si="1"/>
        <v>43713</v>
      </c>
      <c r="T42" s="51">
        <f t="shared" si="0"/>
        <v>43719</v>
      </c>
      <c r="U42" s="52">
        <f t="shared" si="2"/>
        <v>43721</v>
      </c>
      <c r="V42" s="53"/>
    </row>
    <row r="43" spans="1:23" ht="19.5" customHeight="1">
      <c r="A43" s="87"/>
      <c r="B43" s="88" t="s">
        <v>11</v>
      </c>
      <c r="C43" s="89" t="s">
        <v>12</v>
      </c>
      <c r="D43" s="89"/>
      <c r="E43" s="45" t="s">
        <v>100</v>
      </c>
      <c r="F43" s="45"/>
      <c r="G43" s="45"/>
      <c r="H43" s="45"/>
      <c r="I43" s="90" t="s">
        <v>14</v>
      </c>
      <c r="J43" s="47" t="s">
        <v>15</v>
      </c>
      <c r="K43" s="47"/>
      <c r="L43" s="91" t="s">
        <v>16</v>
      </c>
      <c r="M43" s="92" t="s">
        <v>17</v>
      </c>
      <c r="N43" s="91" t="s">
        <v>18</v>
      </c>
      <c r="O43" s="93" t="s">
        <v>19</v>
      </c>
      <c r="P43" s="10"/>
      <c r="R43" s="235">
        <v>37</v>
      </c>
      <c r="S43" s="51">
        <f t="shared" si="1"/>
        <v>43720</v>
      </c>
      <c r="T43" s="51">
        <f t="shared" si="0"/>
        <v>43726</v>
      </c>
      <c r="U43" s="52">
        <f t="shared" si="2"/>
        <v>43728</v>
      </c>
      <c r="V43" s="53"/>
      <c r="W43" s="10"/>
    </row>
    <row r="44" spans="1:23" ht="18.95" customHeight="1">
      <c r="A44" s="87"/>
      <c r="B44" s="88" t="s">
        <v>11</v>
      </c>
      <c r="C44" s="89" t="s">
        <v>12</v>
      </c>
      <c r="D44" s="89"/>
      <c r="E44" s="45" t="s">
        <v>101</v>
      </c>
      <c r="F44" s="45"/>
      <c r="G44" s="45"/>
      <c r="H44" s="45"/>
      <c r="I44" s="90" t="s">
        <v>14</v>
      </c>
      <c r="J44" s="47" t="s">
        <v>15</v>
      </c>
      <c r="K44" s="47"/>
      <c r="L44" s="91" t="s">
        <v>16</v>
      </c>
      <c r="M44" s="92" t="s">
        <v>17</v>
      </c>
      <c r="N44" s="91" t="s">
        <v>18</v>
      </c>
      <c r="O44" s="93" t="s">
        <v>19</v>
      </c>
      <c r="P44" s="10"/>
      <c r="R44" s="235">
        <v>38</v>
      </c>
      <c r="S44" s="51">
        <f t="shared" si="1"/>
        <v>43727</v>
      </c>
      <c r="T44" s="51">
        <f t="shared" si="0"/>
        <v>43733</v>
      </c>
      <c r="U44" s="52">
        <f t="shared" si="2"/>
        <v>43735</v>
      </c>
      <c r="V44" s="53"/>
      <c r="W44" s="10"/>
    </row>
    <row r="45" spans="1:23" ht="18.95" customHeight="1" thickBot="1">
      <c r="A45" s="75"/>
      <c r="B45" s="76">
        <v>30</v>
      </c>
      <c r="C45" s="58" t="s">
        <v>102</v>
      </c>
      <c r="D45" s="80"/>
      <c r="E45" s="78" t="s">
        <v>103</v>
      </c>
      <c r="F45" s="78" t="s">
        <v>104</v>
      </c>
      <c r="G45" s="78" t="s">
        <v>105</v>
      </c>
      <c r="H45" s="78" t="s">
        <v>106</v>
      </c>
      <c r="I45" s="61">
        <v>1946.32</v>
      </c>
      <c r="J45" s="62">
        <v>43678</v>
      </c>
      <c r="K45" s="62">
        <v>43708</v>
      </c>
      <c r="L45" s="82" t="s">
        <v>25</v>
      </c>
      <c r="M45" s="64">
        <v>43677</v>
      </c>
      <c r="N45" s="65">
        <v>43677</v>
      </c>
      <c r="O45" s="66">
        <v>43255</v>
      </c>
      <c r="P45" s="81"/>
      <c r="R45" s="236">
        <v>39</v>
      </c>
      <c r="S45" s="67">
        <f t="shared" si="1"/>
        <v>43734</v>
      </c>
      <c r="T45" s="67">
        <f t="shared" si="0"/>
        <v>43740</v>
      </c>
      <c r="U45" s="68">
        <f t="shared" si="2"/>
        <v>43742</v>
      </c>
      <c r="V45" s="69"/>
    </row>
    <row r="46" spans="1:23" ht="19.5" customHeight="1" thickTop="1">
      <c r="A46" s="75"/>
      <c r="B46" s="76">
        <v>31</v>
      </c>
      <c r="C46" s="58" t="s">
        <v>107</v>
      </c>
      <c r="D46" s="80"/>
      <c r="E46" s="78" t="s">
        <v>103</v>
      </c>
      <c r="F46" s="78" t="s">
        <v>104</v>
      </c>
      <c r="G46" s="78" t="s">
        <v>105</v>
      </c>
      <c r="H46" s="78" t="s">
        <v>106</v>
      </c>
      <c r="I46" s="61">
        <v>2007.09</v>
      </c>
      <c r="J46" s="62">
        <v>43678</v>
      </c>
      <c r="K46" s="62">
        <v>43708</v>
      </c>
      <c r="L46" s="82" t="s">
        <v>25</v>
      </c>
      <c r="M46" s="64">
        <v>43677</v>
      </c>
      <c r="N46" s="65">
        <v>43677</v>
      </c>
      <c r="O46" s="66">
        <v>42522</v>
      </c>
      <c r="P46" s="81"/>
      <c r="R46" s="237">
        <v>40</v>
      </c>
      <c r="S46" s="70">
        <f t="shared" si="1"/>
        <v>43741</v>
      </c>
      <c r="T46" s="70">
        <f t="shared" si="0"/>
        <v>43747</v>
      </c>
      <c r="U46" s="71">
        <f t="shared" si="2"/>
        <v>43749</v>
      </c>
      <c r="V46" s="72" t="s">
        <v>108</v>
      </c>
    </row>
    <row r="47" spans="1:23" ht="19.5" customHeight="1">
      <c r="A47" s="75"/>
      <c r="B47" s="76">
        <v>32</v>
      </c>
      <c r="C47" s="58" t="s">
        <v>109</v>
      </c>
      <c r="D47" s="80"/>
      <c r="E47" s="78" t="s">
        <v>103</v>
      </c>
      <c r="F47" s="78" t="s">
        <v>104</v>
      </c>
      <c r="G47" s="78" t="s">
        <v>105</v>
      </c>
      <c r="H47" s="78" t="s">
        <v>106</v>
      </c>
      <c r="I47" s="61">
        <v>1995.53</v>
      </c>
      <c r="J47" s="62">
        <v>43678</v>
      </c>
      <c r="K47" s="62">
        <v>43708</v>
      </c>
      <c r="L47" s="82" t="s">
        <v>25</v>
      </c>
      <c r="M47" s="64">
        <v>43677</v>
      </c>
      <c r="N47" s="65">
        <v>43677</v>
      </c>
      <c r="O47" s="66">
        <v>43199</v>
      </c>
      <c r="P47" s="81"/>
      <c r="R47" s="235">
        <v>41</v>
      </c>
      <c r="S47" s="51">
        <f t="shared" si="1"/>
        <v>43748</v>
      </c>
      <c r="T47" s="51">
        <f t="shared" si="0"/>
        <v>43754</v>
      </c>
      <c r="U47" s="52">
        <f t="shared" si="2"/>
        <v>43756</v>
      </c>
      <c r="V47" s="53"/>
    </row>
    <row r="48" spans="1:23" ht="20.25" customHeight="1">
      <c r="A48" s="75"/>
      <c r="B48" s="142">
        <v>33</v>
      </c>
      <c r="C48" s="143" t="s">
        <v>110</v>
      </c>
      <c r="D48" s="154"/>
      <c r="E48" s="145" t="s">
        <v>223</v>
      </c>
      <c r="F48" s="145" t="s">
        <v>224</v>
      </c>
      <c r="G48" s="145" t="s">
        <v>225</v>
      </c>
      <c r="H48" s="145" t="s">
        <v>226</v>
      </c>
      <c r="I48" s="146">
        <v>874.35</v>
      </c>
      <c r="J48" s="147">
        <v>43678</v>
      </c>
      <c r="K48" s="147">
        <v>43708</v>
      </c>
      <c r="L48" s="148" t="s">
        <v>25</v>
      </c>
      <c r="M48" s="149">
        <v>43677</v>
      </c>
      <c r="N48" s="147">
        <v>43677</v>
      </c>
      <c r="O48" s="150">
        <v>42491</v>
      </c>
      <c r="P48" s="81"/>
      <c r="R48" s="235">
        <v>42</v>
      </c>
      <c r="S48" s="51">
        <f>1+T47</f>
        <v>43755</v>
      </c>
      <c r="T48" s="51">
        <f t="shared" si="0"/>
        <v>43761</v>
      </c>
      <c r="U48" s="52">
        <f t="shared" si="2"/>
        <v>43763</v>
      </c>
      <c r="V48" s="53"/>
    </row>
    <row r="49" spans="1:23" ht="19.5" customHeight="1" thickBot="1">
      <c r="A49" s="87"/>
      <c r="B49" s="88" t="s">
        <v>11</v>
      </c>
      <c r="C49" s="89" t="s">
        <v>12</v>
      </c>
      <c r="D49" s="89"/>
      <c r="E49" s="45" t="s">
        <v>111</v>
      </c>
      <c r="F49" s="45"/>
      <c r="G49" s="45"/>
      <c r="H49" s="45"/>
      <c r="I49" s="90" t="s">
        <v>14</v>
      </c>
      <c r="J49" s="47" t="s">
        <v>15</v>
      </c>
      <c r="K49" s="47"/>
      <c r="L49" s="91" t="s">
        <v>16</v>
      </c>
      <c r="M49" s="92" t="s">
        <v>17</v>
      </c>
      <c r="N49" s="91" t="s">
        <v>18</v>
      </c>
      <c r="O49" s="93" t="s">
        <v>19</v>
      </c>
      <c r="P49" s="10"/>
      <c r="R49" s="236">
        <v>43</v>
      </c>
      <c r="S49" s="67">
        <f t="shared" si="1"/>
        <v>43762</v>
      </c>
      <c r="T49" s="67">
        <f t="shared" si="0"/>
        <v>43768</v>
      </c>
      <c r="U49" s="68">
        <f t="shared" si="2"/>
        <v>43770</v>
      </c>
      <c r="V49" s="69"/>
    </row>
    <row r="50" spans="1:23" ht="19.5" customHeight="1" thickTop="1">
      <c r="A50" s="75"/>
      <c r="B50" s="76">
        <v>34</v>
      </c>
      <c r="C50" s="58" t="s">
        <v>112</v>
      </c>
      <c r="D50" s="80"/>
      <c r="E50" s="60" t="s">
        <v>113</v>
      </c>
      <c r="F50" s="60"/>
      <c r="G50" s="60" t="s">
        <v>114</v>
      </c>
      <c r="H50" s="60"/>
      <c r="I50" s="61">
        <v>4831.37</v>
      </c>
      <c r="J50" s="62">
        <v>43709</v>
      </c>
      <c r="K50" s="62">
        <v>43738</v>
      </c>
      <c r="L50" s="82" t="s">
        <v>25</v>
      </c>
      <c r="M50" s="64">
        <v>43708</v>
      </c>
      <c r="N50" s="65">
        <v>43708</v>
      </c>
      <c r="O50" s="66">
        <v>39995</v>
      </c>
      <c r="P50" s="81"/>
      <c r="R50" s="237">
        <v>44</v>
      </c>
      <c r="S50" s="70">
        <f t="shared" si="1"/>
        <v>43769</v>
      </c>
      <c r="T50" s="70">
        <f t="shared" si="0"/>
        <v>43775</v>
      </c>
      <c r="U50" s="71">
        <f t="shared" si="2"/>
        <v>43777</v>
      </c>
      <c r="V50" s="72" t="s">
        <v>115</v>
      </c>
    </row>
    <row r="51" spans="1:23" ht="18.95" customHeight="1">
      <c r="A51" s="75"/>
      <c r="B51" s="76">
        <v>35</v>
      </c>
      <c r="C51" s="58" t="s">
        <v>116</v>
      </c>
      <c r="D51" s="80"/>
      <c r="E51" s="60" t="s">
        <v>113</v>
      </c>
      <c r="F51" s="60"/>
      <c r="G51" s="60" t="s">
        <v>114</v>
      </c>
      <c r="H51" s="60"/>
      <c r="I51" s="61">
        <v>2015.7</v>
      </c>
      <c r="J51" s="62">
        <v>43709</v>
      </c>
      <c r="K51" s="62">
        <v>43738</v>
      </c>
      <c r="L51" s="82" t="s">
        <v>25</v>
      </c>
      <c r="M51" s="64">
        <v>43708</v>
      </c>
      <c r="N51" s="65">
        <v>43708</v>
      </c>
      <c r="O51" s="66">
        <v>42856</v>
      </c>
      <c r="P51" s="81"/>
      <c r="R51" s="235">
        <v>45</v>
      </c>
      <c r="S51" s="51">
        <f t="shared" si="1"/>
        <v>43776</v>
      </c>
      <c r="T51" s="51">
        <f t="shared" si="0"/>
        <v>43782</v>
      </c>
      <c r="U51" s="52">
        <f t="shared" si="2"/>
        <v>43784</v>
      </c>
      <c r="V51" s="53"/>
    </row>
    <row r="52" spans="1:23" ht="18.95" customHeight="1">
      <c r="A52" s="75"/>
      <c r="B52" s="76">
        <v>36</v>
      </c>
      <c r="C52" s="58" t="s">
        <v>117</v>
      </c>
      <c r="D52" s="80"/>
      <c r="E52" s="60" t="s">
        <v>113</v>
      </c>
      <c r="F52" s="60"/>
      <c r="G52" s="60" t="s">
        <v>114</v>
      </c>
      <c r="H52" s="60"/>
      <c r="I52" s="61">
        <v>809.1</v>
      </c>
      <c r="J52" s="62">
        <v>43709</v>
      </c>
      <c r="K52" s="62">
        <v>43738</v>
      </c>
      <c r="L52" s="82" t="s">
        <v>25</v>
      </c>
      <c r="M52" s="64">
        <v>43708</v>
      </c>
      <c r="N52" s="65">
        <v>43708</v>
      </c>
      <c r="O52" s="66">
        <v>41657</v>
      </c>
      <c r="P52" s="81"/>
      <c r="R52" s="235">
        <v>46</v>
      </c>
      <c r="S52" s="51">
        <f t="shared" si="1"/>
        <v>43783</v>
      </c>
      <c r="T52" s="51">
        <f t="shared" si="0"/>
        <v>43789</v>
      </c>
      <c r="U52" s="52">
        <f t="shared" si="2"/>
        <v>43791</v>
      </c>
      <c r="V52" s="53"/>
    </row>
    <row r="53" spans="1:23" ht="20.100000000000001" customHeight="1" thickBot="1">
      <c r="A53" s="75"/>
      <c r="B53" s="99">
        <v>37</v>
      </c>
      <c r="C53" s="100" t="s">
        <v>118</v>
      </c>
      <c r="D53" s="101"/>
      <c r="E53" s="102" t="s">
        <v>119</v>
      </c>
      <c r="F53" s="102" t="s">
        <v>120</v>
      </c>
      <c r="G53" s="102" t="s">
        <v>121</v>
      </c>
      <c r="H53" s="102" t="s">
        <v>122</v>
      </c>
      <c r="I53" s="103">
        <v>1637.59</v>
      </c>
      <c r="J53" s="104">
        <v>43709</v>
      </c>
      <c r="K53" s="104">
        <v>43738</v>
      </c>
      <c r="L53" s="105" t="s">
        <v>25</v>
      </c>
      <c r="M53" s="106">
        <v>43708</v>
      </c>
      <c r="N53" s="104">
        <v>43708</v>
      </c>
      <c r="O53" s="107">
        <v>42522</v>
      </c>
      <c r="P53" s="81"/>
      <c r="R53" s="236">
        <v>47</v>
      </c>
      <c r="S53" s="67">
        <f t="shared" si="1"/>
        <v>43790</v>
      </c>
      <c r="T53" s="67">
        <f t="shared" si="0"/>
        <v>43796</v>
      </c>
      <c r="U53" s="68">
        <f t="shared" si="2"/>
        <v>43798</v>
      </c>
      <c r="V53" s="69"/>
    </row>
    <row r="54" spans="1:23" ht="20.100000000000001" customHeight="1" thickTop="1">
      <c r="A54" s="75"/>
      <c r="B54" s="76">
        <v>38</v>
      </c>
      <c r="C54" s="58" t="s">
        <v>123</v>
      </c>
      <c r="D54" s="80"/>
      <c r="E54" s="78" t="s">
        <v>124</v>
      </c>
      <c r="F54" s="78" t="s">
        <v>125</v>
      </c>
      <c r="G54" s="78" t="s">
        <v>126</v>
      </c>
      <c r="H54" s="78" t="s">
        <v>127</v>
      </c>
      <c r="I54" s="61">
        <v>2479.13</v>
      </c>
      <c r="J54" s="62">
        <v>43709</v>
      </c>
      <c r="K54" s="62">
        <v>43738</v>
      </c>
      <c r="L54" s="75" t="s">
        <v>25</v>
      </c>
      <c r="M54" s="64">
        <v>43708</v>
      </c>
      <c r="N54" s="65">
        <v>43708</v>
      </c>
      <c r="O54" s="85">
        <v>42919</v>
      </c>
      <c r="P54" s="81"/>
      <c r="R54" s="239">
        <v>48</v>
      </c>
      <c r="S54" s="73">
        <f t="shared" si="1"/>
        <v>43797</v>
      </c>
      <c r="T54" s="73">
        <f t="shared" si="0"/>
        <v>43803</v>
      </c>
      <c r="U54" s="98">
        <f t="shared" si="2"/>
        <v>43805</v>
      </c>
      <c r="V54" s="74" t="s">
        <v>128</v>
      </c>
    </row>
    <row r="55" spans="1:23" ht="18.95" customHeight="1">
      <c r="A55" s="75"/>
      <c r="B55" s="76">
        <v>39</v>
      </c>
      <c r="C55" s="58" t="s">
        <v>129</v>
      </c>
      <c r="D55" s="80"/>
      <c r="E55" s="78" t="s">
        <v>124</v>
      </c>
      <c r="F55" s="78" t="s">
        <v>125</v>
      </c>
      <c r="G55" s="78" t="s">
        <v>126</v>
      </c>
      <c r="H55" s="78" t="s">
        <v>127</v>
      </c>
      <c r="I55" s="61">
        <v>1454.46</v>
      </c>
      <c r="J55" s="62">
        <v>43709</v>
      </c>
      <c r="K55" s="62">
        <v>43738</v>
      </c>
      <c r="L55" s="75" t="s">
        <v>25</v>
      </c>
      <c r="M55" s="64">
        <v>43708</v>
      </c>
      <c r="N55" s="65">
        <v>43708</v>
      </c>
      <c r="O55" s="85">
        <v>43318</v>
      </c>
      <c r="P55" s="81"/>
      <c r="R55" s="240">
        <v>49</v>
      </c>
      <c r="S55" s="54">
        <f>1+T54</f>
        <v>43804</v>
      </c>
      <c r="T55" s="54">
        <f t="shared" si="0"/>
        <v>43810</v>
      </c>
      <c r="U55" s="55">
        <f t="shared" si="2"/>
        <v>43812</v>
      </c>
      <c r="V55" s="56"/>
    </row>
    <row r="56" spans="1:23" ht="18" customHeight="1">
      <c r="A56" s="87"/>
      <c r="B56" s="88" t="s">
        <v>11</v>
      </c>
      <c r="C56" s="89" t="s">
        <v>12</v>
      </c>
      <c r="D56" s="89"/>
      <c r="E56" s="45" t="s">
        <v>130</v>
      </c>
      <c r="F56" s="45"/>
      <c r="G56" s="45"/>
      <c r="H56" s="45"/>
      <c r="I56" s="90" t="s">
        <v>14</v>
      </c>
      <c r="J56" s="47" t="s">
        <v>15</v>
      </c>
      <c r="K56" s="47"/>
      <c r="L56" s="91" t="s">
        <v>16</v>
      </c>
      <c r="M56" s="92" t="s">
        <v>17</v>
      </c>
      <c r="N56" s="91" t="s">
        <v>18</v>
      </c>
      <c r="O56" s="93" t="s">
        <v>19</v>
      </c>
      <c r="P56" s="10"/>
      <c r="R56" s="240">
        <v>50</v>
      </c>
      <c r="S56" s="54">
        <f t="shared" si="1"/>
        <v>43811</v>
      </c>
      <c r="T56" s="54">
        <f t="shared" si="0"/>
        <v>43817</v>
      </c>
      <c r="U56" s="55">
        <f t="shared" si="2"/>
        <v>43819</v>
      </c>
      <c r="V56" s="56"/>
    </row>
    <row r="57" spans="1:23" ht="16.5">
      <c r="A57" s="75"/>
      <c r="B57" s="76">
        <v>40</v>
      </c>
      <c r="C57" s="58" t="s">
        <v>131</v>
      </c>
      <c r="D57" s="80"/>
      <c r="E57" s="60" t="s">
        <v>132</v>
      </c>
      <c r="F57" s="60"/>
      <c r="G57" s="60" t="s">
        <v>133</v>
      </c>
      <c r="H57" s="60"/>
      <c r="I57" s="61">
        <v>890.01</v>
      </c>
      <c r="J57" s="62">
        <v>43739</v>
      </c>
      <c r="K57" s="62">
        <v>43769</v>
      </c>
      <c r="L57" s="82" t="s">
        <v>25</v>
      </c>
      <c r="M57" s="64">
        <v>43738</v>
      </c>
      <c r="N57" s="65">
        <v>43738</v>
      </c>
      <c r="O57" s="66">
        <v>39995</v>
      </c>
      <c r="P57" s="81"/>
      <c r="R57" s="240">
        <v>51</v>
      </c>
      <c r="S57" s="54">
        <f>1+T56</f>
        <v>43818</v>
      </c>
      <c r="T57" s="54">
        <f t="shared" si="0"/>
        <v>43824</v>
      </c>
      <c r="U57" s="55">
        <f t="shared" si="2"/>
        <v>43826</v>
      </c>
      <c r="V57" s="56"/>
      <c r="W57" s="33"/>
    </row>
    <row r="58" spans="1:23" ht="19.5" customHeight="1">
      <c r="A58" s="75"/>
      <c r="B58" s="76">
        <v>41</v>
      </c>
      <c r="C58" s="58" t="s">
        <v>134</v>
      </c>
      <c r="D58" s="80"/>
      <c r="E58" s="78" t="s">
        <v>135</v>
      </c>
      <c r="F58" s="78" t="s">
        <v>136</v>
      </c>
      <c r="G58" s="78" t="s">
        <v>137</v>
      </c>
      <c r="H58" s="78" t="s">
        <v>138</v>
      </c>
      <c r="I58" s="61">
        <v>1809.85</v>
      </c>
      <c r="J58" s="62">
        <v>43739</v>
      </c>
      <c r="K58" s="62">
        <v>43769</v>
      </c>
      <c r="L58" s="82" t="s">
        <v>25</v>
      </c>
      <c r="M58" s="64">
        <v>43738</v>
      </c>
      <c r="N58" s="65">
        <v>43738</v>
      </c>
      <c r="O58" s="66">
        <v>43344</v>
      </c>
      <c r="P58" s="81"/>
      <c r="R58" s="240">
        <v>52</v>
      </c>
      <c r="S58" s="54">
        <f>1+T57</f>
        <v>43825</v>
      </c>
      <c r="T58" s="54">
        <f t="shared" si="0"/>
        <v>43831</v>
      </c>
      <c r="U58" s="108">
        <f t="shared" si="2"/>
        <v>43833</v>
      </c>
      <c r="V58" s="56"/>
      <c r="W58" s="42"/>
    </row>
    <row r="59" spans="1:23" ht="20.100000000000001" customHeight="1" thickBot="1">
      <c r="A59" s="75"/>
      <c r="B59" s="76">
        <v>42</v>
      </c>
      <c r="C59" s="58" t="s">
        <v>139</v>
      </c>
      <c r="D59" s="80"/>
      <c r="E59" s="78" t="s">
        <v>135</v>
      </c>
      <c r="F59" s="78" t="s">
        <v>136</v>
      </c>
      <c r="G59" s="78" t="s">
        <v>137</v>
      </c>
      <c r="H59" s="78" t="s">
        <v>138</v>
      </c>
      <c r="I59" s="61">
        <v>2312.46</v>
      </c>
      <c r="J59" s="62">
        <v>43739</v>
      </c>
      <c r="K59" s="62">
        <v>43769</v>
      </c>
      <c r="L59" s="82" t="s">
        <v>25</v>
      </c>
      <c r="M59" s="64">
        <v>43738</v>
      </c>
      <c r="N59" s="65">
        <v>43738</v>
      </c>
      <c r="O59" s="66">
        <v>42800</v>
      </c>
      <c r="P59" s="81"/>
      <c r="R59" s="241"/>
      <c r="S59" s="109"/>
      <c r="T59" s="109"/>
      <c r="U59" s="110"/>
      <c r="V59" s="111"/>
      <c r="W59" s="42"/>
    </row>
    <row r="60" spans="1:23" ht="20.100000000000001" customHeight="1" thickBot="1">
      <c r="A60" s="75"/>
      <c r="B60" s="76">
        <v>43</v>
      </c>
      <c r="C60" s="58" t="s">
        <v>140</v>
      </c>
      <c r="D60" s="80"/>
      <c r="E60" s="78" t="s">
        <v>135</v>
      </c>
      <c r="F60" s="78" t="s">
        <v>136</v>
      </c>
      <c r="G60" s="78" t="s">
        <v>137</v>
      </c>
      <c r="H60" s="78" t="s">
        <v>138</v>
      </c>
      <c r="I60" s="61">
        <v>1637.59</v>
      </c>
      <c r="J60" s="62">
        <v>43739</v>
      </c>
      <c r="K60" s="62">
        <v>43769</v>
      </c>
      <c r="L60" s="82" t="s">
        <v>25</v>
      </c>
      <c r="M60" s="64">
        <v>43738</v>
      </c>
      <c r="N60" s="65">
        <v>43738</v>
      </c>
      <c r="O60" s="66">
        <v>42800</v>
      </c>
      <c r="P60" s="81"/>
      <c r="R60" s="112" t="s">
        <v>141</v>
      </c>
      <c r="S60" s="113"/>
      <c r="T60" s="113"/>
      <c r="U60" s="114"/>
      <c r="V60" s="115"/>
      <c r="W60" s="42"/>
    </row>
    <row r="61" spans="1:23" ht="20.100000000000001" customHeight="1">
      <c r="A61" s="87"/>
      <c r="B61" s="88" t="s">
        <v>11</v>
      </c>
      <c r="C61" s="89" t="s">
        <v>12</v>
      </c>
      <c r="D61" s="89"/>
      <c r="E61" s="45" t="s">
        <v>143</v>
      </c>
      <c r="F61" s="45"/>
      <c r="G61" s="45"/>
      <c r="H61" s="45"/>
      <c r="I61" s="90" t="s">
        <v>14</v>
      </c>
      <c r="J61" s="47" t="s">
        <v>15</v>
      </c>
      <c r="K61" s="47"/>
      <c r="L61" s="91" t="s">
        <v>16</v>
      </c>
      <c r="M61" s="92" t="s">
        <v>17</v>
      </c>
      <c r="N61" s="91" t="s">
        <v>18</v>
      </c>
      <c r="O61" s="93" t="s">
        <v>19</v>
      </c>
      <c r="P61" s="10"/>
      <c r="R61" s="232"/>
      <c r="S61" s="116"/>
      <c r="T61" s="116"/>
      <c r="U61" s="116"/>
      <c r="V61" s="116"/>
      <c r="W61" s="42"/>
    </row>
    <row r="62" spans="1:23" ht="16.5" customHeight="1">
      <c r="A62" s="75"/>
      <c r="B62" s="76">
        <v>44</v>
      </c>
      <c r="C62" s="58" t="s">
        <v>144</v>
      </c>
      <c r="D62" s="80"/>
      <c r="E62" s="78" t="s">
        <v>145</v>
      </c>
      <c r="F62" s="78" t="s">
        <v>146</v>
      </c>
      <c r="G62" s="78" t="s">
        <v>147</v>
      </c>
      <c r="H62" s="78" t="s">
        <v>148</v>
      </c>
      <c r="I62" s="61">
        <v>1819.77</v>
      </c>
      <c r="J62" s="62">
        <v>43770</v>
      </c>
      <c r="K62" s="62">
        <v>43799</v>
      </c>
      <c r="L62" s="82" t="s">
        <v>25</v>
      </c>
      <c r="M62" s="64">
        <v>43769</v>
      </c>
      <c r="N62" s="65">
        <v>43769</v>
      </c>
      <c r="O62" s="66">
        <v>42310</v>
      </c>
      <c r="P62" s="81"/>
      <c r="R62" s="232"/>
      <c r="U62" s="116"/>
      <c r="V62" s="116"/>
      <c r="W62" s="42"/>
    </row>
    <row r="63" spans="1:23" ht="16.5" customHeight="1">
      <c r="A63" s="75"/>
      <c r="B63" s="76">
        <v>45</v>
      </c>
      <c r="C63" s="58" t="s">
        <v>149</v>
      </c>
      <c r="D63" s="80"/>
      <c r="E63" s="78" t="s">
        <v>145</v>
      </c>
      <c r="F63" s="78" t="s">
        <v>146</v>
      </c>
      <c r="G63" s="78" t="s">
        <v>147</v>
      </c>
      <c r="H63" s="78" t="s">
        <v>148</v>
      </c>
      <c r="I63" s="61">
        <v>1801.09</v>
      </c>
      <c r="J63" s="62">
        <v>43770</v>
      </c>
      <c r="K63" s="62">
        <v>43799</v>
      </c>
      <c r="L63" s="82" t="s">
        <v>25</v>
      </c>
      <c r="M63" s="64">
        <v>43769</v>
      </c>
      <c r="N63" s="65">
        <v>43769</v>
      </c>
      <c r="O63" s="66">
        <v>42618</v>
      </c>
      <c r="P63" s="81"/>
      <c r="R63" s="232"/>
      <c r="U63" s="116"/>
      <c r="V63" s="116"/>
      <c r="W63" s="42"/>
    </row>
    <row r="64" spans="1:23" ht="16.5" customHeight="1">
      <c r="A64" s="75"/>
      <c r="B64" s="76">
        <v>46</v>
      </c>
      <c r="C64" s="58" t="s">
        <v>150</v>
      </c>
      <c r="D64" s="80"/>
      <c r="E64" s="78" t="s">
        <v>145</v>
      </c>
      <c r="F64" s="78" t="s">
        <v>146</v>
      </c>
      <c r="G64" s="78" t="s">
        <v>147</v>
      </c>
      <c r="H64" s="78" t="s">
        <v>148</v>
      </c>
      <c r="I64" s="61">
        <v>1540.46</v>
      </c>
      <c r="J64" s="62">
        <v>43770</v>
      </c>
      <c r="K64" s="62">
        <v>43799</v>
      </c>
      <c r="L64" s="82" t="s">
        <v>25</v>
      </c>
      <c r="M64" s="64">
        <v>43769</v>
      </c>
      <c r="N64" s="65">
        <v>43769</v>
      </c>
      <c r="O64" s="66">
        <v>43318</v>
      </c>
      <c r="P64" s="81"/>
      <c r="R64" s="232"/>
      <c r="U64" s="116"/>
      <c r="V64" s="116"/>
      <c r="W64" s="42"/>
    </row>
    <row r="65" spans="1:181" ht="16.5" customHeight="1">
      <c r="A65" s="75"/>
      <c r="B65" s="76">
        <v>47</v>
      </c>
      <c r="C65" s="58" t="s">
        <v>151</v>
      </c>
      <c r="D65" s="80"/>
      <c r="E65" s="78" t="s">
        <v>145</v>
      </c>
      <c r="F65" s="78" t="s">
        <v>146</v>
      </c>
      <c r="G65" s="78" t="s">
        <v>147</v>
      </c>
      <c r="H65" s="78" t="s">
        <v>148</v>
      </c>
      <c r="I65" s="61">
        <v>2025.36</v>
      </c>
      <c r="J65" s="62">
        <v>43770</v>
      </c>
      <c r="K65" s="62">
        <v>43799</v>
      </c>
      <c r="L65" s="82" t="s">
        <v>25</v>
      </c>
      <c r="M65" s="64">
        <v>43769</v>
      </c>
      <c r="N65" s="65">
        <v>43769</v>
      </c>
      <c r="O65" s="66">
        <v>43374</v>
      </c>
      <c r="P65" s="81"/>
      <c r="R65" s="232"/>
      <c r="U65" s="116"/>
      <c r="V65" s="116"/>
      <c r="W65" s="42"/>
    </row>
    <row r="66" spans="1:181" ht="16.5" customHeight="1">
      <c r="A66" s="75"/>
      <c r="B66" s="252" t="s">
        <v>11</v>
      </c>
      <c r="C66" s="253" t="s">
        <v>12</v>
      </c>
      <c r="D66" s="254"/>
      <c r="E66" s="255" t="s">
        <v>210</v>
      </c>
      <c r="F66" s="255"/>
      <c r="G66" s="255"/>
      <c r="H66" s="255"/>
      <c r="I66" s="256" t="s">
        <v>14</v>
      </c>
      <c r="J66" s="257" t="s">
        <v>15</v>
      </c>
      <c r="K66" s="257"/>
      <c r="L66" s="258" t="s">
        <v>16</v>
      </c>
      <c r="M66" s="259" t="s">
        <v>17</v>
      </c>
      <c r="N66" s="258" t="s">
        <v>18</v>
      </c>
      <c r="O66" s="260" t="s">
        <v>19</v>
      </c>
      <c r="P66" s="81"/>
      <c r="W66" s="42"/>
    </row>
    <row r="67" spans="1:181" ht="16.5" customHeight="1">
      <c r="A67" s="75"/>
      <c r="B67" s="76"/>
      <c r="C67" s="58"/>
      <c r="D67" s="80"/>
      <c r="E67" s="118"/>
      <c r="F67" s="118"/>
      <c r="G67" s="118"/>
      <c r="H67" s="118"/>
      <c r="I67" s="119"/>
      <c r="J67" s="120"/>
      <c r="K67" s="120"/>
      <c r="L67" s="75"/>
      <c r="M67" s="84"/>
      <c r="N67" s="84"/>
      <c r="O67" s="85"/>
      <c r="P67" s="81"/>
      <c r="W67" s="42"/>
    </row>
    <row r="68" spans="1:181" s="6" customFormat="1" ht="15.75">
      <c r="A68" s="134"/>
      <c r="B68" s="130"/>
      <c r="C68" s="137"/>
      <c r="D68" s="138"/>
      <c r="E68" s="128"/>
      <c r="F68" s="128"/>
      <c r="G68" s="128"/>
      <c r="H68" s="128"/>
      <c r="I68" s="129"/>
      <c r="J68" s="129"/>
      <c r="K68" s="3"/>
      <c r="L68" s="29"/>
      <c r="M68" s="121"/>
      <c r="N68" s="135"/>
      <c r="P68" s="7"/>
      <c r="Q68" s="7"/>
      <c r="R68" s="233"/>
      <c r="S68" s="9"/>
      <c r="T68" s="9"/>
      <c r="U68" s="9"/>
      <c r="V68" s="8"/>
      <c r="W68" s="7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</row>
    <row r="69" spans="1:181" s="6" customFormat="1" ht="15.75">
      <c r="A69" s="134"/>
      <c r="B69" s="82"/>
      <c r="C69" s="27"/>
      <c r="D69" s="27"/>
      <c r="E69" s="29"/>
      <c r="F69" s="29"/>
      <c r="G69" s="29"/>
      <c r="H69" s="29"/>
      <c r="I69" s="139"/>
      <c r="J69" s="140"/>
      <c r="K69" s="140"/>
      <c r="L69" s="29"/>
      <c r="M69" s="121"/>
      <c r="N69" s="135"/>
      <c r="P69" s="7"/>
      <c r="Q69" s="7"/>
      <c r="R69" s="233"/>
      <c r="S69" s="9"/>
      <c r="T69" s="9"/>
      <c r="U69" s="9"/>
      <c r="V69" s="8"/>
      <c r="W69" s="7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</row>
    <row r="70" spans="1:181" s="6" customFormat="1" ht="15.75">
      <c r="A70" s="134"/>
      <c r="B70" s="131"/>
      <c r="C70" s="136"/>
      <c r="D70" s="136"/>
      <c r="E70" s="117"/>
      <c r="F70" s="117"/>
      <c r="G70" s="117"/>
      <c r="H70" s="141"/>
      <c r="I70" s="141"/>
      <c r="J70" s="132"/>
      <c r="K70" s="140"/>
      <c r="L70" s="29"/>
      <c r="M70" s="121"/>
      <c r="N70" s="135"/>
      <c r="P70" s="7"/>
      <c r="Q70" s="7"/>
      <c r="R70" s="233"/>
      <c r="S70" s="9"/>
      <c r="T70" s="9"/>
      <c r="U70" s="9"/>
      <c r="V70" s="8"/>
      <c r="W70" s="7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</row>
  </sheetData>
  <mergeCells count="88">
    <mergeCell ref="C6:D6"/>
    <mergeCell ref="H70:I70"/>
    <mergeCell ref="C66:D66"/>
    <mergeCell ref="E66:H66"/>
    <mergeCell ref="C61:D61"/>
    <mergeCell ref="E61:H61"/>
    <mergeCell ref="J61:K61"/>
    <mergeCell ref="J66:K66"/>
    <mergeCell ref="R60:V60"/>
    <mergeCell ref="C56:D56"/>
    <mergeCell ref="E56:H56"/>
    <mergeCell ref="J56:K56"/>
    <mergeCell ref="E57:F57"/>
    <mergeCell ref="G57:H57"/>
    <mergeCell ref="E52:F52"/>
    <mergeCell ref="G52:H52"/>
    <mergeCell ref="V54:V58"/>
    <mergeCell ref="E51:F51"/>
    <mergeCell ref="G51:H51"/>
    <mergeCell ref="V46:V49"/>
    <mergeCell ref="C49:D49"/>
    <mergeCell ref="E49:H49"/>
    <mergeCell ref="J49:K49"/>
    <mergeCell ref="E50:F50"/>
    <mergeCell ref="G50:H50"/>
    <mergeCell ref="V50:V53"/>
    <mergeCell ref="C43:D43"/>
    <mergeCell ref="E43:H43"/>
    <mergeCell ref="J43:K43"/>
    <mergeCell ref="C44:D44"/>
    <mergeCell ref="E44:H44"/>
    <mergeCell ref="J44:K44"/>
    <mergeCell ref="E38:F38"/>
    <mergeCell ref="G38:H38"/>
    <mergeCell ref="E39:F39"/>
    <mergeCell ref="G39:H39"/>
    <mergeCell ref="V41:V45"/>
    <mergeCell ref="C36:D36"/>
    <mergeCell ref="E36:H36"/>
    <mergeCell ref="J36:K36"/>
    <mergeCell ref="E37:F37"/>
    <mergeCell ref="G37:H37"/>
    <mergeCell ref="V37:V40"/>
    <mergeCell ref="V33:V36"/>
    <mergeCell ref="C31:D31"/>
    <mergeCell ref="E31:H31"/>
    <mergeCell ref="J31:K31"/>
    <mergeCell ref="E32:F32"/>
    <mergeCell ref="G32:H32"/>
    <mergeCell ref="C26:D26"/>
    <mergeCell ref="E26:H26"/>
    <mergeCell ref="J26:K26"/>
    <mergeCell ref="E27:F27"/>
    <mergeCell ref="G27:H27"/>
    <mergeCell ref="V28:V32"/>
    <mergeCell ref="G23:H23"/>
    <mergeCell ref="V24:V27"/>
    <mergeCell ref="E21:F21"/>
    <mergeCell ref="G21:H21"/>
    <mergeCell ref="E22:F22"/>
    <mergeCell ref="G22:H22"/>
    <mergeCell ref="E23:F23"/>
    <mergeCell ref="C20:D20"/>
    <mergeCell ref="E20:H20"/>
    <mergeCell ref="J20:K20"/>
    <mergeCell ref="V20:V23"/>
    <mergeCell ref="E16:F16"/>
    <mergeCell ref="G16:H16"/>
    <mergeCell ref="V15:V19"/>
    <mergeCell ref="C14:D14"/>
    <mergeCell ref="E14:H14"/>
    <mergeCell ref="J14:K14"/>
    <mergeCell ref="E15:F15"/>
    <mergeCell ref="G15:H15"/>
    <mergeCell ref="C8:D8"/>
    <mergeCell ref="E8:H8"/>
    <mergeCell ref="J8:K8"/>
    <mergeCell ref="E9:F9"/>
    <mergeCell ref="G9:H9"/>
    <mergeCell ref="E10:F10"/>
    <mergeCell ref="G10:H10"/>
    <mergeCell ref="C7:K7"/>
    <mergeCell ref="V7:V10"/>
    <mergeCell ref="E11:F11"/>
    <mergeCell ref="G11:H11"/>
    <mergeCell ref="V11:V14"/>
    <mergeCell ref="R5:V5"/>
    <mergeCell ref="R3:V4"/>
  </mergeCells>
  <printOptions horizontalCentered="1" verticalCentered="1"/>
  <pageMargins left="0" right="0" top="0" bottom="0" header="0" footer="0"/>
  <pageSetup paperSize="11" scale="95" orientation="landscape" r:id="rId1"/>
  <headerFooter alignWithMargins="0">
    <oddHeader xml:space="preserve">&amp;C                                 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89"/>
  <sheetViews>
    <sheetView zoomScale="85" zoomScaleNormal="85" workbookViewId="0"/>
  </sheetViews>
  <sheetFormatPr baseColWidth="10" defaultRowHeight="15"/>
  <cols>
    <col min="1" max="1" width="1.7109375" style="158" customWidth="1"/>
    <col min="2" max="2" width="4.7109375" style="159" customWidth="1"/>
    <col min="3" max="3" width="16.7109375" style="160" customWidth="1"/>
    <col min="4" max="4" width="14.7109375" style="160" customWidth="1"/>
    <col min="5" max="8" width="10.7109375" style="160" customWidth="1"/>
    <col min="9" max="9" width="13.7109375" style="161" customWidth="1"/>
    <col min="10" max="10" width="12.7109375" style="160" customWidth="1"/>
    <col min="11" max="11" width="11.7109375" style="160" customWidth="1"/>
    <col min="12" max="12" width="10.7109375" style="158" customWidth="1"/>
    <col min="13" max="13" width="10.7109375" style="162" customWidth="1"/>
    <col min="14" max="14" width="10.7109375" style="158" customWidth="1"/>
    <col min="15" max="15" width="10.7109375" style="163" customWidth="1"/>
    <col min="16" max="16" width="1.7109375" style="164" customWidth="1"/>
    <col min="17" max="17" width="5.7109375" style="230" customWidth="1"/>
    <col min="18" max="19" width="21.28515625" style="166" customWidth="1"/>
    <col min="20" max="20" width="16.28515625" style="166" customWidth="1"/>
    <col min="21" max="21" width="7.7109375" style="165" customWidth="1"/>
    <col min="22" max="22" width="9.7109375" style="164" customWidth="1"/>
    <col min="23" max="23" width="1.7109375" style="164" customWidth="1"/>
    <col min="24" max="16384" width="11.42578125" style="160"/>
  </cols>
  <sheetData>
    <row r="1" spans="2:23" ht="8.25" customHeight="1">
      <c r="V1" s="167"/>
    </row>
    <row r="2" spans="2:23" ht="15.75" customHeight="1" thickBot="1">
      <c r="V2" s="167"/>
    </row>
    <row r="3" spans="2:23" ht="9.9499999999999993" customHeight="1">
      <c r="Q3" s="11" t="s">
        <v>1</v>
      </c>
      <c r="R3" s="12"/>
      <c r="S3" s="12"/>
      <c r="T3" s="12"/>
      <c r="U3" s="13"/>
    </row>
    <row r="4" spans="2:23" ht="13.5" customHeight="1" thickBot="1">
      <c r="Q4" s="14"/>
      <c r="R4" s="15"/>
      <c r="S4" s="15"/>
      <c r="T4" s="15"/>
      <c r="U4" s="16"/>
    </row>
    <row r="5" spans="2:23" ht="21.95" customHeight="1" thickBot="1">
      <c r="B5" s="200" t="s">
        <v>160</v>
      </c>
      <c r="C5" s="168"/>
      <c r="D5" s="168"/>
      <c r="E5" s="168"/>
      <c r="F5" s="168"/>
      <c r="G5" s="168"/>
      <c r="H5" s="168"/>
      <c r="I5" s="168"/>
      <c r="J5" s="168"/>
      <c r="K5" s="168"/>
      <c r="L5" s="169"/>
      <c r="M5" s="170"/>
      <c r="N5" s="171"/>
      <c r="O5" s="172"/>
      <c r="P5" s="167"/>
      <c r="Q5" s="23" t="s">
        <v>3</v>
      </c>
      <c r="R5" s="24"/>
      <c r="S5" s="24"/>
      <c r="T5" s="25"/>
      <c r="U5" s="26"/>
      <c r="W5" s="167"/>
    </row>
    <row r="6" spans="2:23" ht="16.5" thickBot="1">
      <c r="C6" s="261">
        <v>43810</v>
      </c>
      <c r="D6" s="261"/>
      <c r="E6" s="173"/>
      <c r="F6" s="173"/>
      <c r="G6" s="173"/>
      <c r="H6" s="173"/>
      <c r="I6" s="174"/>
      <c r="J6" s="173"/>
      <c r="K6" s="173"/>
      <c r="L6" s="175"/>
      <c r="P6" s="167"/>
      <c r="Q6" s="228" t="s">
        <v>4</v>
      </c>
      <c r="R6" s="30" t="s">
        <v>5</v>
      </c>
      <c r="S6" s="30" t="s">
        <v>6</v>
      </c>
      <c r="T6" s="31" t="s">
        <v>7</v>
      </c>
      <c r="U6" s="32" t="s">
        <v>8</v>
      </c>
      <c r="W6" s="167"/>
    </row>
    <row r="7" spans="2:23" ht="18" customHeight="1">
      <c r="B7" s="177"/>
      <c r="C7" s="201" t="s">
        <v>9</v>
      </c>
      <c r="D7" s="201"/>
      <c r="E7" s="201"/>
      <c r="F7" s="201"/>
      <c r="G7" s="201"/>
      <c r="H7" s="201"/>
      <c r="I7" s="201"/>
      <c r="J7" s="201"/>
      <c r="K7" s="201"/>
      <c r="L7" s="175"/>
      <c r="M7" s="178"/>
      <c r="N7" s="179"/>
      <c r="O7" s="180"/>
      <c r="P7" s="167"/>
      <c r="Q7" s="242">
        <v>1</v>
      </c>
      <c r="R7" s="39">
        <v>43104</v>
      </c>
      <c r="S7" s="39">
        <f t="shared" ref="S7:S58" si="0">6+R7</f>
        <v>43110</v>
      </c>
      <c r="T7" s="40">
        <f>+S7+2</f>
        <v>43112</v>
      </c>
      <c r="U7" s="41" t="s">
        <v>10</v>
      </c>
      <c r="W7" s="167"/>
    </row>
    <row r="8" spans="2:23" ht="16.5">
      <c r="B8" s="182" t="s">
        <v>11</v>
      </c>
      <c r="C8" s="202" t="s">
        <v>12</v>
      </c>
      <c r="D8" s="203"/>
      <c r="E8" s="183" t="s">
        <v>13</v>
      </c>
      <c r="F8" s="183"/>
      <c r="G8" s="183"/>
      <c r="H8" s="183"/>
      <c r="I8" s="184" t="s">
        <v>14</v>
      </c>
      <c r="J8" s="185" t="s">
        <v>15</v>
      </c>
      <c r="K8" s="185"/>
      <c r="L8" s="186" t="s">
        <v>16</v>
      </c>
      <c r="M8" s="187" t="s">
        <v>17</v>
      </c>
      <c r="N8" s="186" t="s">
        <v>18</v>
      </c>
      <c r="O8" s="188" t="s">
        <v>19</v>
      </c>
      <c r="P8" s="167"/>
      <c r="Q8" s="243">
        <v>2</v>
      </c>
      <c r="R8" s="51">
        <f t="shared" ref="R8:R56" si="1">1+S7</f>
        <v>43111</v>
      </c>
      <c r="S8" s="51">
        <f t="shared" si="0"/>
        <v>43117</v>
      </c>
      <c r="T8" s="52">
        <f t="shared" ref="T8:T58" si="2">+S8+2</f>
        <v>43119</v>
      </c>
      <c r="U8" s="53"/>
      <c r="W8" s="167"/>
    </row>
    <row r="9" spans="2:23" ht="16.5">
      <c r="B9" s="189">
        <v>1</v>
      </c>
      <c r="C9" s="190" t="s">
        <v>20</v>
      </c>
      <c r="D9" s="191"/>
      <c r="E9" s="204" t="s">
        <v>21</v>
      </c>
      <c r="F9" s="204"/>
      <c r="G9" s="204" t="s">
        <v>22</v>
      </c>
      <c r="H9" s="204"/>
      <c r="I9" s="126">
        <v>783</v>
      </c>
      <c r="J9" s="125">
        <v>43101</v>
      </c>
      <c r="K9" s="125">
        <v>43131</v>
      </c>
      <c r="L9" s="127" t="s">
        <v>161</v>
      </c>
      <c r="M9" s="193">
        <v>43100</v>
      </c>
      <c r="N9" s="194">
        <v>43100</v>
      </c>
      <c r="O9" s="195">
        <v>39995</v>
      </c>
      <c r="P9" s="167"/>
      <c r="Q9" s="243">
        <v>3</v>
      </c>
      <c r="R9" s="51">
        <f t="shared" si="1"/>
        <v>43118</v>
      </c>
      <c r="S9" s="51">
        <f t="shared" si="0"/>
        <v>43124</v>
      </c>
      <c r="T9" s="52">
        <f t="shared" si="2"/>
        <v>43126</v>
      </c>
      <c r="U9" s="53"/>
      <c r="W9" s="167"/>
    </row>
    <row r="10" spans="2:23" ht="17.25" thickBot="1">
      <c r="B10" s="189">
        <v>2</v>
      </c>
      <c r="C10" s="190" t="s">
        <v>39</v>
      </c>
      <c r="D10" s="191"/>
      <c r="E10" s="192" t="s">
        <v>21</v>
      </c>
      <c r="F10" s="192"/>
      <c r="G10" s="192" t="s">
        <v>22</v>
      </c>
      <c r="H10" s="192"/>
      <c r="I10" s="126">
        <v>813.45</v>
      </c>
      <c r="J10" s="125">
        <v>43101</v>
      </c>
      <c r="K10" s="125">
        <v>43131</v>
      </c>
      <c r="L10" s="127" t="s">
        <v>161</v>
      </c>
      <c r="M10" s="193">
        <v>43100</v>
      </c>
      <c r="N10" s="194">
        <v>43100</v>
      </c>
      <c r="O10" s="195">
        <v>39995</v>
      </c>
      <c r="P10" s="167"/>
      <c r="Q10" s="244">
        <v>4</v>
      </c>
      <c r="R10" s="67">
        <f t="shared" si="1"/>
        <v>43125</v>
      </c>
      <c r="S10" s="67">
        <f t="shared" si="0"/>
        <v>43131</v>
      </c>
      <c r="T10" s="68">
        <f t="shared" si="2"/>
        <v>43133</v>
      </c>
      <c r="U10" s="69"/>
      <c r="W10" s="167"/>
    </row>
    <row r="11" spans="2:23" ht="18.95" customHeight="1" thickTop="1">
      <c r="B11" s="189">
        <v>3</v>
      </c>
      <c r="C11" s="190" t="s">
        <v>162</v>
      </c>
      <c r="E11" s="192" t="s">
        <v>21</v>
      </c>
      <c r="F11" s="192"/>
      <c r="G11" s="192" t="s">
        <v>22</v>
      </c>
      <c r="H11" s="192"/>
      <c r="I11" s="126">
        <v>1086.44</v>
      </c>
      <c r="J11" s="125">
        <v>43101</v>
      </c>
      <c r="K11" s="125">
        <v>43131</v>
      </c>
      <c r="L11" s="127" t="s">
        <v>23</v>
      </c>
      <c r="M11" s="193">
        <v>43100</v>
      </c>
      <c r="N11" s="194">
        <v>43100</v>
      </c>
      <c r="O11" s="195">
        <v>42370</v>
      </c>
      <c r="P11" s="167"/>
      <c r="Q11" s="245">
        <v>5</v>
      </c>
      <c r="R11" s="70">
        <f t="shared" si="1"/>
        <v>43132</v>
      </c>
      <c r="S11" s="70">
        <f t="shared" si="0"/>
        <v>43138</v>
      </c>
      <c r="T11" s="246">
        <f t="shared" si="2"/>
        <v>43140</v>
      </c>
      <c r="U11" s="72" t="s">
        <v>27</v>
      </c>
      <c r="W11" s="167"/>
    </row>
    <row r="12" spans="2:23" ht="18.95" customHeight="1">
      <c r="B12" s="182" t="s">
        <v>11</v>
      </c>
      <c r="C12" s="202" t="s">
        <v>12</v>
      </c>
      <c r="D12" s="203"/>
      <c r="E12" s="183" t="s">
        <v>34</v>
      </c>
      <c r="F12" s="183"/>
      <c r="G12" s="183"/>
      <c r="H12" s="183"/>
      <c r="I12" s="184" t="s">
        <v>14</v>
      </c>
      <c r="J12" s="185" t="s">
        <v>15</v>
      </c>
      <c r="K12" s="185"/>
      <c r="L12" s="186" t="s">
        <v>16</v>
      </c>
      <c r="M12" s="187" t="s">
        <v>17</v>
      </c>
      <c r="N12" s="186" t="s">
        <v>18</v>
      </c>
      <c r="O12" s="188" t="s">
        <v>19</v>
      </c>
      <c r="P12" s="167"/>
      <c r="Q12" s="243">
        <v>6</v>
      </c>
      <c r="R12" s="51">
        <f t="shared" si="1"/>
        <v>43139</v>
      </c>
      <c r="S12" s="51">
        <f t="shared" si="0"/>
        <v>43145</v>
      </c>
      <c r="T12" s="247">
        <f t="shared" si="2"/>
        <v>43147</v>
      </c>
      <c r="U12" s="53"/>
      <c r="W12" s="167"/>
    </row>
    <row r="13" spans="2:23" ht="16.5">
      <c r="B13" s="222">
        <v>4</v>
      </c>
      <c r="C13" s="223" t="s">
        <v>40</v>
      </c>
      <c r="D13" s="224"/>
      <c r="E13" s="225" t="s">
        <v>231</v>
      </c>
      <c r="F13" s="225" t="s">
        <v>232</v>
      </c>
      <c r="G13" s="225" t="s">
        <v>233</v>
      </c>
      <c r="H13" s="225" t="s">
        <v>234</v>
      </c>
      <c r="I13" s="226">
        <v>1070.0999999999999</v>
      </c>
      <c r="J13" s="218">
        <v>43132</v>
      </c>
      <c r="K13" s="218">
        <v>43159</v>
      </c>
      <c r="L13" s="219" t="s">
        <v>23</v>
      </c>
      <c r="M13" s="220">
        <v>43131</v>
      </c>
      <c r="N13" s="220">
        <v>43131</v>
      </c>
      <c r="O13" s="221">
        <v>42005</v>
      </c>
      <c r="Q13" s="243">
        <v>7</v>
      </c>
      <c r="R13" s="51">
        <f t="shared" si="1"/>
        <v>43146</v>
      </c>
      <c r="S13" s="51">
        <f t="shared" si="0"/>
        <v>43152</v>
      </c>
      <c r="T13" s="52">
        <f t="shared" si="2"/>
        <v>43154</v>
      </c>
      <c r="U13" s="53"/>
      <c r="V13" s="181"/>
      <c r="W13" s="167"/>
    </row>
    <row r="14" spans="2:23" ht="18.95" customHeight="1" thickBot="1">
      <c r="B14" s="189">
        <v>5</v>
      </c>
      <c r="C14" s="190" t="s">
        <v>35</v>
      </c>
      <c r="E14" s="192" t="s">
        <v>36</v>
      </c>
      <c r="F14" s="192"/>
      <c r="G14" s="192" t="s">
        <v>37</v>
      </c>
      <c r="H14" s="192"/>
      <c r="I14" s="126">
        <v>739.5</v>
      </c>
      <c r="J14" s="125">
        <v>43132</v>
      </c>
      <c r="K14" s="125">
        <v>43159</v>
      </c>
      <c r="L14" s="158" t="s">
        <v>161</v>
      </c>
      <c r="M14" s="205">
        <v>43131</v>
      </c>
      <c r="N14" s="206">
        <v>43131</v>
      </c>
      <c r="O14" s="163">
        <v>40057</v>
      </c>
      <c r="Q14" s="244">
        <v>8</v>
      </c>
      <c r="R14" s="67">
        <f t="shared" si="1"/>
        <v>43153</v>
      </c>
      <c r="S14" s="67">
        <f t="shared" si="0"/>
        <v>43159</v>
      </c>
      <c r="T14" s="68">
        <f t="shared" si="2"/>
        <v>43161</v>
      </c>
      <c r="U14" s="69"/>
      <c r="V14" s="181"/>
      <c r="W14" s="167"/>
    </row>
    <row r="15" spans="2:23" ht="19.5" customHeight="1" thickTop="1">
      <c r="B15" s="189">
        <v>6</v>
      </c>
      <c r="C15" s="190" t="s">
        <v>134</v>
      </c>
      <c r="E15" s="124" t="s">
        <v>163</v>
      </c>
      <c r="F15" s="124" t="s">
        <v>164</v>
      </c>
      <c r="G15" s="124" t="s">
        <v>165</v>
      </c>
      <c r="H15" s="124" t="s">
        <v>166</v>
      </c>
      <c r="I15" s="126">
        <v>1347.51</v>
      </c>
      <c r="J15" s="125">
        <v>43132</v>
      </c>
      <c r="K15" s="125">
        <v>43159</v>
      </c>
      <c r="L15" s="158" t="s">
        <v>23</v>
      </c>
      <c r="M15" s="205">
        <v>43131</v>
      </c>
      <c r="N15" s="206">
        <v>43131</v>
      </c>
      <c r="O15" s="163">
        <v>42371</v>
      </c>
      <c r="Q15" s="245">
        <v>9</v>
      </c>
      <c r="R15" s="70">
        <f t="shared" si="1"/>
        <v>43160</v>
      </c>
      <c r="S15" s="70">
        <f t="shared" si="0"/>
        <v>43166</v>
      </c>
      <c r="T15" s="246">
        <f t="shared" si="2"/>
        <v>43168</v>
      </c>
      <c r="U15" s="72" t="s">
        <v>38</v>
      </c>
      <c r="V15" s="181"/>
      <c r="W15" s="167"/>
    </row>
    <row r="16" spans="2:23" ht="18.95" customHeight="1">
      <c r="B16" s="189">
        <v>7</v>
      </c>
      <c r="C16" s="190" t="s">
        <v>102</v>
      </c>
      <c r="E16" s="124" t="s">
        <v>163</v>
      </c>
      <c r="F16" s="124" t="s">
        <v>164</v>
      </c>
      <c r="G16" s="124" t="s">
        <v>165</v>
      </c>
      <c r="H16" s="124" t="s">
        <v>166</v>
      </c>
      <c r="I16" s="126">
        <v>2061.91</v>
      </c>
      <c r="J16" s="125">
        <v>43132</v>
      </c>
      <c r="K16" s="125">
        <v>43159</v>
      </c>
      <c r="L16" s="158" t="s">
        <v>161</v>
      </c>
      <c r="M16" s="205">
        <v>43131</v>
      </c>
      <c r="N16" s="206">
        <v>43131</v>
      </c>
      <c r="O16" s="163">
        <v>42688</v>
      </c>
      <c r="Q16" s="243">
        <v>10</v>
      </c>
      <c r="R16" s="51">
        <f t="shared" si="1"/>
        <v>43167</v>
      </c>
      <c r="S16" s="51">
        <f t="shared" si="0"/>
        <v>43173</v>
      </c>
      <c r="T16" s="247">
        <f t="shared" si="2"/>
        <v>43175</v>
      </c>
      <c r="U16" s="53"/>
      <c r="V16" s="181"/>
      <c r="W16" s="167"/>
    </row>
    <row r="17" spans="2:23" ht="16.5">
      <c r="B17" s="182" t="s">
        <v>11</v>
      </c>
      <c r="C17" s="202" t="s">
        <v>12</v>
      </c>
      <c r="D17" s="203"/>
      <c r="E17" s="183" t="s">
        <v>48</v>
      </c>
      <c r="F17" s="183"/>
      <c r="G17" s="183"/>
      <c r="H17" s="183"/>
      <c r="I17" s="184" t="s">
        <v>14</v>
      </c>
      <c r="J17" s="185" t="s">
        <v>15</v>
      </c>
      <c r="K17" s="185"/>
      <c r="L17" s="186" t="s">
        <v>16</v>
      </c>
      <c r="M17" s="187" t="s">
        <v>17</v>
      </c>
      <c r="N17" s="186" t="s">
        <v>18</v>
      </c>
      <c r="O17" s="188" t="s">
        <v>19</v>
      </c>
      <c r="P17" s="167"/>
      <c r="Q17" s="243">
        <v>11</v>
      </c>
      <c r="R17" s="51">
        <f t="shared" si="1"/>
        <v>43174</v>
      </c>
      <c r="S17" s="51">
        <f t="shared" si="0"/>
        <v>43180</v>
      </c>
      <c r="T17" s="52">
        <f t="shared" si="2"/>
        <v>43182</v>
      </c>
      <c r="U17" s="53"/>
      <c r="V17" s="181"/>
      <c r="W17" s="167"/>
    </row>
    <row r="18" spans="2:23" ht="19.350000000000001" customHeight="1" thickBot="1">
      <c r="B18" s="159">
        <v>8</v>
      </c>
      <c r="C18" s="199" t="s">
        <v>167</v>
      </c>
      <c r="E18" s="192" t="s">
        <v>50</v>
      </c>
      <c r="F18" s="192"/>
      <c r="G18" s="192" t="s">
        <v>168</v>
      </c>
      <c r="H18" s="192"/>
      <c r="I18" s="126">
        <v>813.45</v>
      </c>
      <c r="J18" s="125">
        <v>43160</v>
      </c>
      <c r="K18" s="125">
        <v>43190</v>
      </c>
      <c r="L18" s="127" t="s">
        <v>161</v>
      </c>
      <c r="M18" s="193">
        <v>43159</v>
      </c>
      <c r="N18" s="194">
        <v>43159</v>
      </c>
      <c r="O18" s="195">
        <v>39996</v>
      </c>
      <c r="Q18" s="244">
        <v>12</v>
      </c>
      <c r="R18" s="67">
        <f t="shared" si="1"/>
        <v>43181</v>
      </c>
      <c r="S18" s="67">
        <f t="shared" si="0"/>
        <v>43187</v>
      </c>
      <c r="T18" s="68">
        <f t="shared" si="2"/>
        <v>43189</v>
      </c>
      <c r="U18" s="69"/>
      <c r="V18" s="167"/>
      <c r="W18" s="167"/>
    </row>
    <row r="19" spans="2:23" ht="20.65" customHeight="1" thickTop="1">
      <c r="B19" s="159">
        <v>9</v>
      </c>
      <c r="C19" s="199" t="s">
        <v>169</v>
      </c>
      <c r="E19" s="192" t="s">
        <v>50</v>
      </c>
      <c r="F19" s="192"/>
      <c r="G19" s="192" t="s">
        <v>168</v>
      </c>
      <c r="H19" s="192"/>
      <c r="I19" s="126">
        <v>740.26</v>
      </c>
      <c r="J19" s="125">
        <v>43160</v>
      </c>
      <c r="K19" s="125">
        <v>43190</v>
      </c>
      <c r="L19" s="127" t="s">
        <v>161</v>
      </c>
      <c r="M19" s="193">
        <v>43159</v>
      </c>
      <c r="N19" s="194">
        <v>43159</v>
      </c>
      <c r="O19" s="195">
        <v>40057</v>
      </c>
      <c r="Q19" s="245">
        <v>13</v>
      </c>
      <c r="R19" s="70">
        <f t="shared" si="1"/>
        <v>43188</v>
      </c>
      <c r="S19" s="70">
        <f t="shared" si="0"/>
        <v>43194</v>
      </c>
      <c r="T19" s="246">
        <f t="shared" si="2"/>
        <v>43196</v>
      </c>
      <c r="U19" s="72" t="s">
        <v>47</v>
      </c>
      <c r="V19" s="167"/>
      <c r="W19" s="167"/>
    </row>
    <row r="20" spans="2:23" ht="18.95" customHeight="1">
      <c r="B20" s="159">
        <v>10</v>
      </c>
      <c r="C20" s="199" t="s">
        <v>170</v>
      </c>
      <c r="E20" s="192" t="s">
        <v>50</v>
      </c>
      <c r="F20" s="192"/>
      <c r="G20" s="192" t="s">
        <v>168</v>
      </c>
      <c r="H20" s="192"/>
      <c r="I20" s="126">
        <v>1213</v>
      </c>
      <c r="J20" s="125">
        <v>43160</v>
      </c>
      <c r="K20" s="125">
        <v>43190</v>
      </c>
      <c r="L20" s="127" t="s">
        <v>23</v>
      </c>
      <c r="M20" s="193">
        <v>43159</v>
      </c>
      <c r="N20" s="194">
        <v>43159</v>
      </c>
      <c r="O20" s="195">
        <v>42430</v>
      </c>
      <c r="Q20" s="243">
        <v>14</v>
      </c>
      <c r="R20" s="51">
        <f t="shared" si="1"/>
        <v>43195</v>
      </c>
      <c r="S20" s="51">
        <f t="shared" si="0"/>
        <v>43201</v>
      </c>
      <c r="T20" s="247">
        <f t="shared" si="2"/>
        <v>43203</v>
      </c>
      <c r="U20" s="53"/>
      <c r="V20" s="167"/>
      <c r="W20" s="167"/>
    </row>
    <row r="21" spans="2:23" ht="18" customHeight="1">
      <c r="B21" s="182" t="s">
        <v>11</v>
      </c>
      <c r="C21" s="202" t="s">
        <v>12</v>
      </c>
      <c r="D21" s="203"/>
      <c r="E21" s="183" t="s">
        <v>61</v>
      </c>
      <c r="F21" s="183"/>
      <c r="G21" s="183"/>
      <c r="H21" s="183"/>
      <c r="I21" s="184" t="s">
        <v>14</v>
      </c>
      <c r="J21" s="185" t="s">
        <v>15</v>
      </c>
      <c r="K21" s="185"/>
      <c r="L21" s="186" t="s">
        <v>16</v>
      </c>
      <c r="M21" s="187" t="s">
        <v>17</v>
      </c>
      <c r="N21" s="186" t="s">
        <v>18</v>
      </c>
      <c r="O21" s="188" t="s">
        <v>19</v>
      </c>
      <c r="P21" s="167"/>
      <c r="Q21" s="243">
        <v>15</v>
      </c>
      <c r="R21" s="51">
        <f t="shared" si="1"/>
        <v>43202</v>
      </c>
      <c r="S21" s="51">
        <f t="shared" si="0"/>
        <v>43208</v>
      </c>
      <c r="T21" s="52">
        <f t="shared" si="2"/>
        <v>43210</v>
      </c>
      <c r="U21" s="53"/>
      <c r="V21" s="167"/>
      <c r="W21" s="167"/>
    </row>
    <row r="22" spans="2:23" ht="16.5">
      <c r="B22" s="189">
        <v>11</v>
      </c>
      <c r="C22" s="190" t="s">
        <v>83</v>
      </c>
      <c r="E22" s="123" t="s">
        <v>171</v>
      </c>
      <c r="F22" s="123" t="s">
        <v>172</v>
      </c>
      <c r="G22" s="123" t="s">
        <v>173</v>
      </c>
      <c r="H22" s="124" t="s">
        <v>174</v>
      </c>
      <c r="I22" s="126">
        <v>1498.76</v>
      </c>
      <c r="J22" s="125">
        <v>43191</v>
      </c>
      <c r="K22" s="125">
        <v>43220</v>
      </c>
      <c r="L22" s="196" t="s">
        <v>23</v>
      </c>
      <c r="M22" s="205">
        <v>43190</v>
      </c>
      <c r="N22" s="206">
        <v>43190</v>
      </c>
      <c r="O22" s="163">
        <v>42737</v>
      </c>
      <c r="Q22" s="243">
        <v>16</v>
      </c>
      <c r="R22" s="51">
        <f t="shared" si="1"/>
        <v>43209</v>
      </c>
      <c r="S22" s="51">
        <f t="shared" si="0"/>
        <v>43215</v>
      </c>
      <c r="T22" s="52">
        <f t="shared" si="2"/>
        <v>43217</v>
      </c>
      <c r="U22" s="53"/>
      <c r="V22" s="167"/>
    </row>
    <row r="23" spans="2:23" ht="17.25" thickBot="1">
      <c r="B23" s="207">
        <v>12</v>
      </c>
      <c r="C23" s="190" t="s">
        <v>65</v>
      </c>
      <c r="D23" s="208"/>
      <c r="E23" s="123" t="s">
        <v>171</v>
      </c>
      <c r="F23" s="123" t="s">
        <v>172</v>
      </c>
      <c r="G23" s="123" t="s">
        <v>173</v>
      </c>
      <c r="H23" s="124" t="s">
        <v>174</v>
      </c>
      <c r="I23" s="126">
        <v>2069.7199999999998</v>
      </c>
      <c r="J23" s="125">
        <v>43191</v>
      </c>
      <c r="K23" s="125">
        <v>43220</v>
      </c>
      <c r="L23" s="196" t="s">
        <v>23</v>
      </c>
      <c r="M23" s="209">
        <v>43190</v>
      </c>
      <c r="N23" s="210">
        <v>43190</v>
      </c>
      <c r="O23" s="211">
        <v>41659</v>
      </c>
      <c r="Q23" s="244">
        <v>17</v>
      </c>
      <c r="R23" s="67">
        <f t="shared" si="1"/>
        <v>43216</v>
      </c>
      <c r="S23" s="67">
        <f t="shared" si="0"/>
        <v>43222</v>
      </c>
      <c r="T23" s="248">
        <f t="shared" si="2"/>
        <v>43224</v>
      </c>
      <c r="U23" s="69"/>
      <c r="V23" s="167"/>
    </row>
    <row r="24" spans="2:23" ht="19.5" customHeight="1" thickTop="1">
      <c r="B24" s="225">
        <v>13</v>
      </c>
      <c r="C24" s="223" t="s">
        <v>71</v>
      </c>
      <c r="D24" s="224"/>
      <c r="E24" s="225" t="s">
        <v>235</v>
      </c>
      <c r="F24" s="225" t="s">
        <v>236</v>
      </c>
      <c r="G24" s="225" t="s">
        <v>237</v>
      </c>
      <c r="H24" s="225" t="s">
        <v>238</v>
      </c>
      <c r="I24" s="226">
        <v>1070.0999999999999</v>
      </c>
      <c r="J24" s="218">
        <v>43191</v>
      </c>
      <c r="K24" s="218">
        <v>43220</v>
      </c>
      <c r="L24" s="227" t="s">
        <v>23</v>
      </c>
      <c r="M24" s="220">
        <v>43190</v>
      </c>
      <c r="N24" s="220">
        <v>43190</v>
      </c>
      <c r="O24" s="221">
        <v>42005</v>
      </c>
      <c r="Q24" s="245">
        <v>18</v>
      </c>
      <c r="R24" s="70">
        <f t="shared" si="1"/>
        <v>43223</v>
      </c>
      <c r="S24" s="70">
        <f t="shared" si="0"/>
        <v>43229</v>
      </c>
      <c r="T24" s="246">
        <f t="shared" si="2"/>
        <v>43231</v>
      </c>
      <c r="U24" s="83" t="s">
        <v>59</v>
      </c>
      <c r="V24" s="167"/>
    </row>
    <row r="25" spans="2:23" ht="19.350000000000001" customHeight="1">
      <c r="B25" s="225">
        <v>14</v>
      </c>
      <c r="C25" s="223" t="s">
        <v>175</v>
      </c>
      <c r="D25" s="224"/>
      <c r="E25" s="225" t="s">
        <v>235</v>
      </c>
      <c r="F25" s="225" t="s">
        <v>236</v>
      </c>
      <c r="G25" s="225" t="s">
        <v>237</v>
      </c>
      <c r="H25" s="225" t="s">
        <v>238</v>
      </c>
      <c r="I25" s="226">
        <v>1070.0999999999999</v>
      </c>
      <c r="J25" s="218">
        <v>43191</v>
      </c>
      <c r="K25" s="218">
        <v>43220</v>
      </c>
      <c r="L25" s="227" t="s">
        <v>23</v>
      </c>
      <c r="M25" s="220">
        <v>43190</v>
      </c>
      <c r="N25" s="220">
        <v>43190</v>
      </c>
      <c r="O25" s="221">
        <v>42740</v>
      </c>
      <c r="Q25" s="243">
        <v>19</v>
      </c>
      <c r="R25" s="51">
        <f t="shared" si="1"/>
        <v>43230</v>
      </c>
      <c r="S25" s="51">
        <f t="shared" si="0"/>
        <v>43236</v>
      </c>
      <c r="T25" s="52">
        <f t="shared" si="2"/>
        <v>43238</v>
      </c>
      <c r="U25" s="86"/>
      <c r="V25" s="167"/>
    </row>
    <row r="26" spans="2:23" ht="16.5">
      <c r="B26" s="182" t="s">
        <v>11</v>
      </c>
      <c r="C26" s="202" t="s">
        <v>12</v>
      </c>
      <c r="D26" s="203"/>
      <c r="E26" s="183" t="s">
        <v>73</v>
      </c>
      <c r="F26" s="183"/>
      <c r="G26" s="183"/>
      <c r="H26" s="183"/>
      <c r="I26" s="184" t="s">
        <v>14</v>
      </c>
      <c r="J26" s="185" t="s">
        <v>15</v>
      </c>
      <c r="K26" s="185"/>
      <c r="L26" s="186" t="s">
        <v>16</v>
      </c>
      <c r="M26" s="187" t="s">
        <v>17</v>
      </c>
      <c r="N26" s="186" t="s">
        <v>18</v>
      </c>
      <c r="O26" s="188" t="s">
        <v>19</v>
      </c>
      <c r="P26" s="167"/>
      <c r="Q26" s="243">
        <v>20</v>
      </c>
      <c r="R26" s="51">
        <f t="shared" si="1"/>
        <v>43237</v>
      </c>
      <c r="S26" s="51">
        <f t="shared" si="0"/>
        <v>43243</v>
      </c>
      <c r="T26" s="52">
        <f t="shared" si="2"/>
        <v>43245</v>
      </c>
      <c r="U26" s="86"/>
      <c r="V26" s="167"/>
    </row>
    <row r="27" spans="2:23" ht="18.95" customHeight="1" thickBot="1">
      <c r="B27" s="189">
        <v>15</v>
      </c>
      <c r="C27" s="190" t="s">
        <v>176</v>
      </c>
      <c r="E27" s="192" t="s">
        <v>36</v>
      </c>
      <c r="F27" s="192"/>
      <c r="G27" s="192" t="s">
        <v>37</v>
      </c>
      <c r="H27" s="192"/>
      <c r="I27" s="126">
        <v>889.5</v>
      </c>
      <c r="J27" s="125">
        <v>43221</v>
      </c>
      <c r="K27" s="125">
        <v>43251</v>
      </c>
      <c r="L27" s="158" t="s">
        <v>161</v>
      </c>
      <c r="M27" s="205">
        <v>43220</v>
      </c>
      <c r="N27" s="206">
        <v>43220</v>
      </c>
      <c r="O27" s="163">
        <v>40483</v>
      </c>
      <c r="Q27" s="244">
        <v>21</v>
      </c>
      <c r="R27" s="67">
        <f t="shared" si="1"/>
        <v>43244</v>
      </c>
      <c r="S27" s="67">
        <f t="shared" si="0"/>
        <v>43250</v>
      </c>
      <c r="T27" s="68">
        <f t="shared" si="2"/>
        <v>43252</v>
      </c>
      <c r="U27" s="94"/>
      <c r="V27" s="167"/>
    </row>
    <row r="28" spans="2:23" ht="19.5" customHeight="1" thickTop="1">
      <c r="B28" s="189">
        <v>16</v>
      </c>
      <c r="C28" s="190" t="s">
        <v>77</v>
      </c>
      <c r="E28" s="123" t="s">
        <v>177</v>
      </c>
      <c r="F28" s="123" t="s">
        <v>178</v>
      </c>
      <c r="G28" s="123" t="s">
        <v>179</v>
      </c>
      <c r="H28" s="124" t="s">
        <v>180</v>
      </c>
      <c r="I28" s="126">
        <v>1887.03</v>
      </c>
      <c r="J28" s="125">
        <v>43221</v>
      </c>
      <c r="K28" s="125">
        <v>43251</v>
      </c>
      <c r="L28" s="158" t="s">
        <v>23</v>
      </c>
      <c r="M28" s="205">
        <v>43220</v>
      </c>
      <c r="N28" s="206">
        <v>43220</v>
      </c>
      <c r="O28" s="163">
        <v>42464</v>
      </c>
      <c r="Q28" s="245">
        <v>22</v>
      </c>
      <c r="R28" s="70">
        <f t="shared" si="1"/>
        <v>43251</v>
      </c>
      <c r="S28" s="70">
        <f t="shared" si="0"/>
        <v>43257</v>
      </c>
      <c r="T28" s="246">
        <f t="shared" si="2"/>
        <v>43259</v>
      </c>
      <c r="U28" s="83" t="s">
        <v>70</v>
      </c>
      <c r="V28" s="167"/>
    </row>
    <row r="29" spans="2:23" ht="18.95" customHeight="1">
      <c r="B29" s="189">
        <v>17</v>
      </c>
      <c r="C29" s="190" t="s">
        <v>181</v>
      </c>
      <c r="E29" s="123" t="s">
        <v>177</v>
      </c>
      <c r="F29" s="123" t="s">
        <v>178</v>
      </c>
      <c r="G29" s="123" t="s">
        <v>179</v>
      </c>
      <c r="H29" s="124" t="s">
        <v>180</v>
      </c>
      <c r="I29" s="126">
        <v>3057.16</v>
      </c>
      <c r="J29" s="125">
        <v>43221</v>
      </c>
      <c r="K29" s="125">
        <v>43251</v>
      </c>
      <c r="L29" s="158" t="s">
        <v>23</v>
      </c>
      <c r="M29" s="205">
        <v>43220</v>
      </c>
      <c r="N29" s="206">
        <v>43220</v>
      </c>
      <c r="O29" s="163">
        <v>42464</v>
      </c>
      <c r="Q29" s="249">
        <v>23</v>
      </c>
      <c r="R29" s="51">
        <f t="shared" si="1"/>
        <v>43258</v>
      </c>
      <c r="S29" s="95">
        <f t="shared" si="0"/>
        <v>43264</v>
      </c>
      <c r="T29" s="250">
        <f t="shared" si="2"/>
        <v>43266</v>
      </c>
      <c r="U29" s="86"/>
      <c r="V29" s="167"/>
    </row>
    <row r="30" spans="2:23" ht="18" customHeight="1">
      <c r="B30" s="189">
        <v>18</v>
      </c>
      <c r="C30" s="190" t="s">
        <v>182</v>
      </c>
      <c r="E30" s="123" t="s">
        <v>177</v>
      </c>
      <c r="F30" s="123" t="s">
        <v>178</v>
      </c>
      <c r="G30" s="123" t="s">
        <v>179</v>
      </c>
      <c r="H30" s="124" t="s">
        <v>180</v>
      </c>
      <c r="I30" s="126">
        <v>2601.0500000000002</v>
      </c>
      <c r="J30" s="125">
        <v>43221</v>
      </c>
      <c r="K30" s="125">
        <v>43251</v>
      </c>
      <c r="L30" s="158" t="s">
        <v>23</v>
      </c>
      <c r="M30" s="205">
        <v>43220</v>
      </c>
      <c r="N30" s="206">
        <v>43220</v>
      </c>
      <c r="O30" s="163">
        <v>42744</v>
      </c>
      <c r="Q30" s="243">
        <v>24</v>
      </c>
      <c r="R30" s="51">
        <f t="shared" si="1"/>
        <v>43265</v>
      </c>
      <c r="S30" s="51">
        <f t="shared" si="0"/>
        <v>43271</v>
      </c>
      <c r="T30" s="52">
        <f t="shared" si="2"/>
        <v>43273</v>
      </c>
      <c r="U30" s="86"/>
      <c r="V30" s="167"/>
    </row>
    <row r="31" spans="2:23" ht="18.95" customHeight="1">
      <c r="B31" s="182" t="s">
        <v>11</v>
      </c>
      <c r="C31" s="202" t="s">
        <v>12</v>
      </c>
      <c r="D31" s="203"/>
      <c r="E31" s="183" t="s">
        <v>85</v>
      </c>
      <c r="F31" s="183"/>
      <c r="G31" s="183"/>
      <c r="H31" s="183"/>
      <c r="I31" s="184" t="s">
        <v>14</v>
      </c>
      <c r="J31" s="185" t="s">
        <v>15</v>
      </c>
      <c r="K31" s="185"/>
      <c r="L31" s="186" t="s">
        <v>16</v>
      </c>
      <c r="M31" s="187" t="s">
        <v>17</v>
      </c>
      <c r="N31" s="186" t="s">
        <v>18</v>
      </c>
      <c r="O31" s="188" t="s">
        <v>19</v>
      </c>
      <c r="P31" s="167"/>
      <c r="Q31" s="243">
        <v>25</v>
      </c>
      <c r="R31" s="51">
        <f t="shared" si="1"/>
        <v>43272</v>
      </c>
      <c r="S31" s="51">
        <f t="shared" si="0"/>
        <v>43278</v>
      </c>
      <c r="T31" s="52">
        <f t="shared" si="2"/>
        <v>43280</v>
      </c>
      <c r="U31" s="86"/>
      <c r="V31" s="167"/>
    </row>
    <row r="32" spans="2:23" ht="18.95" customHeight="1" thickBot="1">
      <c r="B32" s="189">
        <v>15</v>
      </c>
      <c r="C32" s="190" t="s">
        <v>183</v>
      </c>
      <c r="E32" s="192" t="s">
        <v>87</v>
      </c>
      <c r="F32" s="192"/>
      <c r="G32" s="192" t="s">
        <v>88</v>
      </c>
      <c r="H32" s="192"/>
      <c r="I32" s="126">
        <v>835.33</v>
      </c>
      <c r="J32" s="125">
        <v>43252</v>
      </c>
      <c r="K32" s="125">
        <v>43281</v>
      </c>
      <c r="L32" s="158" t="s">
        <v>23</v>
      </c>
      <c r="M32" s="205">
        <v>43251</v>
      </c>
      <c r="N32" s="206">
        <v>43251</v>
      </c>
      <c r="O32" s="163">
        <v>40331</v>
      </c>
      <c r="Q32" s="244">
        <v>26</v>
      </c>
      <c r="R32" s="67">
        <f t="shared" si="1"/>
        <v>43279</v>
      </c>
      <c r="S32" s="67">
        <f t="shared" si="0"/>
        <v>43285</v>
      </c>
      <c r="T32" s="248">
        <f t="shared" si="2"/>
        <v>43287</v>
      </c>
      <c r="U32" s="94"/>
      <c r="V32" s="167"/>
    </row>
    <row r="33" spans="2:22" ht="19.5" customHeight="1" thickTop="1">
      <c r="B33" s="222">
        <v>16</v>
      </c>
      <c r="C33" s="223" t="s">
        <v>99</v>
      </c>
      <c r="D33" s="224"/>
      <c r="E33" s="225" t="s">
        <v>239</v>
      </c>
      <c r="F33" s="225" t="s">
        <v>240</v>
      </c>
      <c r="G33" s="225" t="s">
        <v>241</v>
      </c>
      <c r="H33" s="225" t="s">
        <v>242</v>
      </c>
      <c r="I33" s="226">
        <v>946.89</v>
      </c>
      <c r="J33" s="218">
        <v>43252</v>
      </c>
      <c r="K33" s="218">
        <v>43281</v>
      </c>
      <c r="L33" s="219" t="s">
        <v>23</v>
      </c>
      <c r="M33" s="220">
        <v>43251</v>
      </c>
      <c r="N33" s="220">
        <v>43251</v>
      </c>
      <c r="O33" s="221">
        <v>42005</v>
      </c>
      <c r="Q33" s="245">
        <v>27</v>
      </c>
      <c r="R33" s="70">
        <f t="shared" si="1"/>
        <v>43286</v>
      </c>
      <c r="S33" s="70">
        <f t="shared" si="0"/>
        <v>43292</v>
      </c>
      <c r="T33" s="246">
        <f t="shared" si="2"/>
        <v>43294</v>
      </c>
      <c r="U33" s="72" t="s">
        <v>82</v>
      </c>
    </row>
    <row r="34" spans="2:22" ht="18" customHeight="1">
      <c r="B34" s="189">
        <v>17</v>
      </c>
      <c r="C34" s="190" t="s">
        <v>158</v>
      </c>
      <c r="E34" s="123" t="s">
        <v>184</v>
      </c>
      <c r="F34" s="123" t="s">
        <v>185</v>
      </c>
      <c r="G34" s="123" t="s">
        <v>186</v>
      </c>
      <c r="H34" s="124" t="s">
        <v>187</v>
      </c>
      <c r="I34" s="126">
        <v>2262.56</v>
      </c>
      <c r="J34" s="125">
        <v>43252</v>
      </c>
      <c r="K34" s="125">
        <v>43281</v>
      </c>
      <c r="L34" s="158" t="s">
        <v>23</v>
      </c>
      <c r="M34" s="205">
        <v>43251</v>
      </c>
      <c r="N34" s="206">
        <v>43251</v>
      </c>
      <c r="O34" s="163">
        <v>42125</v>
      </c>
      <c r="Q34" s="243">
        <v>28</v>
      </c>
      <c r="R34" s="51">
        <f t="shared" si="1"/>
        <v>43293</v>
      </c>
      <c r="S34" s="51">
        <f t="shared" si="0"/>
        <v>43299</v>
      </c>
      <c r="T34" s="52">
        <f t="shared" si="2"/>
        <v>43301</v>
      </c>
      <c r="U34" s="53"/>
    </row>
    <row r="35" spans="2:22" ht="18" customHeight="1">
      <c r="B35" s="189">
        <v>18</v>
      </c>
      <c r="C35" s="190" t="s">
        <v>159</v>
      </c>
      <c r="E35" s="123" t="s">
        <v>184</v>
      </c>
      <c r="F35" s="123" t="s">
        <v>185</v>
      </c>
      <c r="G35" s="123" t="s">
        <v>186</v>
      </c>
      <c r="H35" s="124" t="s">
        <v>187</v>
      </c>
      <c r="I35" s="126">
        <v>2514.17</v>
      </c>
      <c r="J35" s="125">
        <v>43252</v>
      </c>
      <c r="K35" s="125">
        <v>43281</v>
      </c>
      <c r="L35" s="158" t="s">
        <v>23</v>
      </c>
      <c r="M35" s="205">
        <v>43251</v>
      </c>
      <c r="N35" s="206">
        <v>43251</v>
      </c>
      <c r="O35" s="163">
        <v>42765</v>
      </c>
      <c r="Q35" s="243">
        <v>29</v>
      </c>
      <c r="R35" s="51">
        <f t="shared" si="1"/>
        <v>43300</v>
      </c>
      <c r="S35" s="51">
        <f t="shared" si="0"/>
        <v>43306</v>
      </c>
      <c r="T35" s="52">
        <f t="shared" si="2"/>
        <v>43308</v>
      </c>
      <c r="U35" s="53"/>
    </row>
    <row r="36" spans="2:22" ht="18" customHeight="1" thickBot="1">
      <c r="B36" s="182" t="s">
        <v>11</v>
      </c>
      <c r="C36" s="202" t="s">
        <v>12</v>
      </c>
      <c r="D36" s="203"/>
      <c r="E36" s="183" t="s">
        <v>100</v>
      </c>
      <c r="F36" s="183"/>
      <c r="G36" s="183"/>
      <c r="H36" s="183"/>
      <c r="I36" s="184" t="s">
        <v>14</v>
      </c>
      <c r="J36" s="185" t="s">
        <v>15</v>
      </c>
      <c r="K36" s="185"/>
      <c r="L36" s="186" t="s">
        <v>16</v>
      </c>
      <c r="M36" s="187" t="s">
        <v>17</v>
      </c>
      <c r="N36" s="186" t="s">
        <v>18</v>
      </c>
      <c r="O36" s="188" t="s">
        <v>19</v>
      </c>
      <c r="Q36" s="244">
        <v>30</v>
      </c>
      <c r="R36" s="67">
        <f t="shared" si="1"/>
        <v>43307</v>
      </c>
      <c r="S36" s="67">
        <f t="shared" si="0"/>
        <v>43313</v>
      </c>
      <c r="T36" s="248">
        <f t="shared" si="2"/>
        <v>43315</v>
      </c>
      <c r="U36" s="69"/>
    </row>
    <row r="37" spans="2:22" ht="18" customHeight="1" thickTop="1">
      <c r="B37" s="182" t="s">
        <v>11</v>
      </c>
      <c r="C37" s="202" t="s">
        <v>12</v>
      </c>
      <c r="D37" s="203"/>
      <c r="E37" s="183" t="s">
        <v>101</v>
      </c>
      <c r="F37" s="183"/>
      <c r="G37" s="183"/>
      <c r="H37" s="183"/>
      <c r="I37" s="184" t="s">
        <v>14</v>
      </c>
      <c r="J37" s="185" t="s">
        <v>15</v>
      </c>
      <c r="K37" s="185"/>
      <c r="L37" s="186" t="s">
        <v>16</v>
      </c>
      <c r="M37" s="187" t="s">
        <v>17</v>
      </c>
      <c r="N37" s="186" t="s">
        <v>18</v>
      </c>
      <c r="O37" s="188" t="s">
        <v>19</v>
      </c>
      <c r="Q37" s="245">
        <v>31</v>
      </c>
      <c r="R37" s="70">
        <f t="shared" si="1"/>
        <v>43314</v>
      </c>
      <c r="S37" s="70">
        <f t="shared" si="0"/>
        <v>43320</v>
      </c>
      <c r="T37" s="246">
        <f t="shared" si="2"/>
        <v>43322</v>
      </c>
      <c r="U37" s="72" t="s">
        <v>89</v>
      </c>
    </row>
    <row r="38" spans="2:22" ht="18" customHeight="1">
      <c r="B38" s="189">
        <v>19</v>
      </c>
      <c r="C38" s="190" t="s">
        <v>188</v>
      </c>
      <c r="E38" s="192" t="s">
        <v>189</v>
      </c>
      <c r="F38" s="192"/>
      <c r="G38" s="192" t="s">
        <v>190</v>
      </c>
      <c r="H38" s="192"/>
      <c r="I38" s="126">
        <v>1168.0999999999999</v>
      </c>
      <c r="J38" s="125">
        <v>43313</v>
      </c>
      <c r="K38" s="125">
        <v>43343</v>
      </c>
      <c r="L38" s="158" t="s">
        <v>23</v>
      </c>
      <c r="M38" s="205">
        <v>43312</v>
      </c>
      <c r="N38" s="206">
        <v>43312</v>
      </c>
      <c r="O38" s="163">
        <v>39996</v>
      </c>
      <c r="Q38" s="243">
        <v>32</v>
      </c>
      <c r="R38" s="51">
        <f t="shared" si="1"/>
        <v>43321</v>
      </c>
      <c r="S38" s="51">
        <f t="shared" si="0"/>
        <v>43327</v>
      </c>
      <c r="T38" s="52">
        <f t="shared" si="2"/>
        <v>43329</v>
      </c>
      <c r="U38" s="53"/>
    </row>
    <row r="39" spans="2:22" ht="18" customHeight="1">
      <c r="B39" s="189">
        <v>20</v>
      </c>
      <c r="C39" s="190" t="s">
        <v>191</v>
      </c>
      <c r="E39" s="192" t="s">
        <v>189</v>
      </c>
      <c r="F39" s="192"/>
      <c r="G39" s="192" t="s">
        <v>190</v>
      </c>
      <c r="H39" s="192"/>
      <c r="I39" s="126">
        <v>1514.02</v>
      </c>
      <c r="J39" s="125">
        <v>43313</v>
      </c>
      <c r="K39" s="125">
        <v>43343</v>
      </c>
      <c r="L39" s="158" t="s">
        <v>23</v>
      </c>
      <c r="M39" s="205">
        <v>43312</v>
      </c>
      <c r="N39" s="206">
        <v>43312</v>
      </c>
      <c r="O39" s="163">
        <v>42767</v>
      </c>
      <c r="Q39" s="243">
        <v>33</v>
      </c>
      <c r="R39" s="51">
        <f t="shared" si="1"/>
        <v>43328</v>
      </c>
      <c r="S39" s="51">
        <f t="shared" si="0"/>
        <v>43334</v>
      </c>
      <c r="T39" s="52">
        <f t="shared" si="2"/>
        <v>43336</v>
      </c>
      <c r="U39" s="53"/>
    </row>
    <row r="40" spans="2:22" ht="18" customHeight="1" thickBot="1">
      <c r="B40" s="189">
        <v>21</v>
      </c>
      <c r="C40" s="190" t="s">
        <v>107</v>
      </c>
      <c r="E40" s="123" t="s">
        <v>192</v>
      </c>
      <c r="F40" s="123" t="s">
        <v>193</v>
      </c>
      <c r="G40" s="123" t="s">
        <v>194</v>
      </c>
      <c r="H40" s="123" t="s">
        <v>195</v>
      </c>
      <c r="I40" s="126">
        <v>2084.15</v>
      </c>
      <c r="J40" s="125">
        <v>43313</v>
      </c>
      <c r="K40" s="125">
        <v>43343</v>
      </c>
      <c r="L40" s="158" t="s">
        <v>23</v>
      </c>
      <c r="M40" s="205">
        <v>43312</v>
      </c>
      <c r="N40" s="206">
        <v>43312</v>
      </c>
      <c r="O40" s="163">
        <v>42375</v>
      </c>
      <c r="Q40" s="244">
        <v>34</v>
      </c>
      <c r="R40" s="67">
        <f t="shared" si="1"/>
        <v>43335</v>
      </c>
      <c r="S40" s="67">
        <f t="shared" si="0"/>
        <v>43341</v>
      </c>
      <c r="T40" s="68">
        <f t="shared" si="2"/>
        <v>43343</v>
      </c>
      <c r="U40" s="69"/>
    </row>
    <row r="41" spans="2:22" ht="19.5" customHeight="1" thickTop="1">
      <c r="B41" s="189">
        <v>22</v>
      </c>
      <c r="C41" s="190" t="s">
        <v>157</v>
      </c>
      <c r="E41" s="123" t="s">
        <v>192</v>
      </c>
      <c r="F41" s="123" t="s">
        <v>193</v>
      </c>
      <c r="G41" s="123" t="s">
        <v>194</v>
      </c>
      <c r="H41" s="123" t="s">
        <v>195</v>
      </c>
      <c r="I41" s="126">
        <v>2026.11</v>
      </c>
      <c r="J41" s="125">
        <v>43313</v>
      </c>
      <c r="K41" s="125">
        <v>43343</v>
      </c>
      <c r="L41" s="158" t="s">
        <v>23</v>
      </c>
      <c r="M41" s="205">
        <v>43312</v>
      </c>
      <c r="N41" s="206">
        <v>43312</v>
      </c>
      <c r="O41" s="163">
        <v>42919</v>
      </c>
      <c r="Q41" s="245">
        <v>35</v>
      </c>
      <c r="R41" s="70">
        <f t="shared" si="1"/>
        <v>43342</v>
      </c>
      <c r="S41" s="70">
        <f t="shared" si="0"/>
        <v>43348</v>
      </c>
      <c r="T41" s="246">
        <f t="shared" si="2"/>
        <v>43350</v>
      </c>
      <c r="U41" s="72" t="s">
        <v>98</v>
      </c>
    </row>
    <row r="42" spans="2:22" ht="18.95" customHeight="1">
      <c r="B42" s="225">
        <v>23</v>
      </c>
      <c r="C42" s="223" t="s">
        <v>110</v>
      </c>
      <c r="D42" s="224"/>
      <c r="E42" s="225" t="s">
        <v>243</v>
      </c>
      <c r="F42" s="225" t="s">
        <v>244</v>
      </c>
      <c r="G42" s="225" t="s">
        <v>245</v>
      </c>
      <c r="H42" s="225" t="s">
        <v>246</v>
      </c>
      <c r="I42" s="226">
        <v>874.35</v>
      </c>
      <c r="J42" s="218">
        <v>43313</v>
      </c>
      <c r="K42" s="218">
        <v>43343</v>
      </c>
      <c r="L42" s="219" t="s">
        <v>23</v>
      </c>
      <c r="M42" s="220">
        <v>43312</v>
      </c>
      <c r="N42" s="220">
        <v>43312</v>
      </c>
      <c r="O42" s="221">
        <v>42374</v>
      </c>
      <c r="Q42" s="243">
        <v>36</v>
      </c>
      <c r="R42" s="51">
        <f t="shared" si="1"/>
        <v>43349</v>
      </c>
      <c r="S42" s="51">
        <f t="shared" si="0"/>
        <v>43355</v>
      </c>
      <c r="T42" s="247">
        <f t="shared" si="2"/>
        <v>43357</v>
      </c>
      <c r="U42" s="53"/>
    </row>
    <row r="43" spans="2:22" ht="19.5" customHeight="1">
      <c r="B43" s="182" t="s">
        <v>11</v>
      </c>
      <c r="C43" s="202" t="s">
        <v>12</v>
      </c>
      <c r="D43" s="203"/>
      <c r="E43" s="183" t="s">
        <v>111</v>
      </c>
      <c r="F43" s="183"/>
      <c r="G43" s="183"/>
      <c r="H43" s="183"/>
      <c r="I43" s="184" t="s">
        <v>14</v>
      </c>
      <c r="J43" s="185" t="s">
        <v>15</v>
      </c>
      <c r="K43" s="185"/>
      <c r="L43" s="186" t="s">
        <v>16</v>
      </c>
      <c r="M43" s="187" t="s">
        <v>17</v>
      </c>
      <c r="N43" s="186" t="s">
        <v>18</v>
      </c>
      <c r="O43" s="188" t="s">
        <v>19</v>
      </c>
      <c r="Q43" s="243">
        <v>37</v>
      </c>
      <c r="R43" s="51">
        <f t="shared" si="1"/>
        <v>43356</v>
      </c>
      <c r="S43" s="51">
        <f t="shared" si="0"/>
        <v>43362</v>
      </c>
      <c r="T43" s="52">
        <f t="shared" si="2"/>
        <v>43364</v>
      </c>
      <c r="U43" s="53"/>
      <c r="V43" s="167"/>
    </row>
    <row r="44" spans="2:22" ht="18.95" customHeight="1">
      <c r="B44" s="189">
        <v>24</v>
      </c>
      <c r="C44" s="190" t="s">
        <v>112</v>
      </c>
      <c r="E44" s="192" t="s">
        <v>113</v>
      </c>
      <c r="F44" s="192"/>
      <c r="G44" s="192" t="s">
        <v>114</v>
      </c>
      <c r="H44" s="192"/>
      <c r="I44" s="126">
        <v>4826.7299999999996</v>
      </c>
      <c r="J44" s="125">
        <v>43344</v>
      </c>
      <c r="K44" s="125">
        <v>43373</v>
      </c>
      <c r="L44" s="158" t="s">
        <v>23</v>
      </c>
      <c r="M44" s="205">
        <v>43343</v>
      </c>
      <c r="N44" s="206">
        <v>43343</v>
      </c>
      <c r="O44" s="163">
        <v>39995</v>
      </c>
      <c r="Q44" s="243">
        <v>38</v>
      </c>
      <c r="R44" s="51">
        <f t="shared" si="1"/>
        <v>43363</v>
      </c>
      <c r="S44" s="51">
        <f t="shared" si="0"/>
        <v>43369</v>
      </c>
      <c r="T44" s="52">
        <f t="shared" si="2"/>
        <v>43371</v>
      </c>
      <c r="U44" s="53"/>
      <c r="V44" s="167"/>
    </row>
    <row r="45" spans="2:22" ht="18.95" customHeight="1" thickBot="1">
      <c r="B45" s="189">
        <v>25</v>
      </c>
      <c r="C45" s="190" t="s">
        <v>196</v>
      </c>
      <c r="E45" s="192" t="s">
        <v>113</v>
      </c>
      <c r="F45" s="192"/>
      <c r="G45" s="192" t="s">
        <v>114</v>
      </c>
      <c r="H45" s="192"/>
      <c r="I45" s="126">
        <v>2013.13</v>
      </c>
      <c r="J45" s="125">
        <v>43344</v>
      </c>
      <c r="K45" s="125">
        <v>43373</v>
      </c>
      <c r="L45" s="158" t="s">
        <v>23</v>
      </c>
      <c r="M45" s="205">
        <v>43343</v>
      </c>
      <c r="N45" s="206">
        <v>43343</v>
      </c>
      <c r="O45" s="163">
        <v>42856</v>
      </c>
      <c r="Q45" s="244">
        <v>39</v>
      </c>
      <c r="R45" s="67">
        <f t="shared" si="1"/>
        <v>43370</v>
      </c>
      <c r="S45" s="67">
        <f t="shared" si="0"/>
        <v>43376</v>
      </c>
      <c r="T45" s="248">
        <f t="shared" si="2"/>
        <v>43378</v>
      </c>
      <c r="U45" s="69"/>
    </row>
    <row r="46" spans="2:22" ht="19.5" customHeight="1" thickTop="1">
      <c r="B46" s="189">
        <v>26</v>
      </c>
      <c r="C46" s="190" t="s">
        <v>197</v>
      </c>
      <c r="E46" s="192" t="s">
        <v>113</v>
      </c>
      <c r="F46" s="192"/>
      <c r="G46" s="192" t="s">
        <v>114</v>
      </c>
      <c r="H46" s="192"/>
      <c r="I46" s="126">
        <v>809.1</v>
      </c>
      <c r="J46" s="125">
        <v>43344</v>
      </c>
      <c r="K46" s="125">
        <v>43373</v>
      </c>
      <c r="L46" s="158" t="s">
        <v>23</v>
      </c>
      <c r="M46" s="205">
        <v>43343</v>
      </c>
      <c r="N46" s="206">
        <v>43343</v>
      </c>
      <c r="O46" s="163">
        <v>41657</v>
      </c>
      <c r="Q46" s="245">
        <v>40</v>
      </c>
      <c r="R46" s="70">
        <f t="shared" si="1"/>
        <v>43377</v>
      </c>
      <c r="S46" s="70">
        <f t="shared" si="0"/>
        <v>43383</v>
      </c>
      <c r="T46" s="246">
        <f t="shared" si="2"/>
        <v>43385</v>
      </c>
      <c r="U46" s="72" t="s">
        <v>108</v>
      </c>
    </row>
    <row r="47" spans="2:22" ht="19.5" customHeight="1">
      <c r="B47" s="189">
        <v>27</v>
      </c>
      <c r="C47" s="190" t="s">
        <v>140</v>
      </c>
      <c r="E47" s="123" t="s">
        <v>198</v>
      </c>
      <c r="F47" s="123" t="s">
        <v>199</v>
      </c>
      <c r="G47" s="123" t="s">
        <v>200</v>
      </c>
      <c r="H47" s="123" t="s">
        <v>201</v>
      </c>
      <c r="I47" s="126">
        <v>2263.62</v>
      </c>
      <c r="J47" s="125">
        <v>43344</v>
      </c>
      <c r="K47" s="125">
        <v>43373</v>
      </c>
      <c r="L47" s="158" t="s">
        <v>23</v>
      </c>
      <c r="M47" s="205">
        <v>43343</v>
      </c>
      <c r="N47" s="206">
        <v>43343</v>
      </c>
      <c r="O47" s="163">
        <v>42375</v>
      </c>
      <c r="Q47" s="243">
        <v>41</v>
      </c>
      <c r="R47" s="51">
        <f t="shared" si="1"/>
        <v>43384</v>
      </c>
      <c r="S47" s="51">
        <f t="shared" si="0"/>
        <v>43390</v>
      </c>
      <c r="T47" s="52">
        <f t="shared" si="2"/>
        <v>43392</v>
      </c>
      <c r="U47" s="53"/>
    </row>
    <row r="48" spans="2:22" ht="20.25" customHeight="1">
      <c r="B48" s="189">
        <v>28</v>
      </c>
      <c r="C48" s="190" t="s">
        <v>123</v>
      </c>
      <c r="E48" s="123" t="s">
        <v>198</v>
      </c>
      <c r="F48" s="123" t="s">
        <v>199</v>
      </c>
      <c r="G48" s="123" t="s">
        <v>200</v>
      </c>
      <c r="H48" s="123" t="s">
        <v>201</v>
      </c>
      <c r="I48" s="126">
        <v>1330.89</v>
      </c>
      <c r="J48" s="125">
        <v>43344</v>
      </c>
      <c r="K48" s="125">
        <v>43373</v>
      </c>
      <c r="L48" s="158" t="s">
        <v>23</v>
      </c>
      <c r="M48" s="205">
        <v>43343</v>
      </c>
      <c r="N48" s="206">
        <v>43343</v>
      </c>
      <c r="O48" s="163">
        <v>42919</v>
      </c>
      <c r="Q48" s="243">
        <v>42</v>
      </c>
      <c r="R48" s="51">
        <f>1+S47</f>
        <v>43391</v>
      </c>
      <c r="S48" s="51">
        <f t="shared" si="0"/>
        <v>43397</v>
      </c>
      <c r="T48" s="52">
        <f t="shared" si="2"/>
        <v>43399</v>
      </c>
      <c r="U48" s="53"/>
    </row>
    <row r="49" spans="1:181" ht="19.5" customHeight="1" thickBot="1">
      <c r="B49" s="182" t="s">
        <v>11</v>
      </c>
      <c r="C49" s="202" t="s">
        <v>12</v>
      </c>
      <c r="D49" s="203"/>
      <c r="E49" s="183" t="s">
        <v>130</v>
      </c>
      <c r="F49" s="183"/>
      <c r="G49" s="183"/>
      <c r="H49" s="183"/>
      <c r="I49" s="184" t="s">
        <v>14</v>
      </c>
      <c r="J49" s="185" t="s">
        <v>15</v>
      </c>
      <c r="K49" s="185"/>
      <c r="L49" s="186" t="s">
        <v>16</v>
      </c>
      <c r="M49" s="187" t="s">
        <v>17</v>
      </c>
      <c r="N49" s="186" t="s">
        <v>18</v>
      </c>
      <c r="O49" s="188" t="s">
        <v>19</v>
      </c>
      <c r="Q49" s="244">
        <v>43</v>
      </c>
      <c r="R49" s="67">
        <f t="shared" si="1"/>
        <v>43398</v>
      </c>
      <c r="S49" s="67">
        <f t="shared" si="0"/>
        <v>43404</v>
      </c>
      <c r="T49" s="68">
        <f t="shared" si="2"/>
        <v>43406</v>
      </c>
      <c r="U49" s="69"/>
    </row>
    <row r="50" spans="1:181" ht="19.5" customHeight="1" thickTop="1">
      <c r="B50" s="189">
        <v>29</v>
      </c>
      <c r="C50" s="190" t="s">
        <v>131</v>
      </c>
      <c r="E50" s="192" t="s">
        <v>132</v>
      </c>
      <c r="F50" s="192"/>
      <c r="G50" s="192" t="s">
        <v>133</v>
      </c>
      <c r="H50" s="192"/>
      <c r="I50" s="126">
        <v>890.01</v>
      </c>
      <c r="J50" s="125">
        <v>43374</v>
      </c>
      <c r="K50" s="125">
        <v>43404</v>
      </c>
      <c r="L50" s="158" t="s">
        <v>23</v>
      </c>
      <c r="M50" s="205">
        <v>43373</v>
      </c>
      <c r="N50" s="206">
        <v>43373</v>
      </c>
      <c r="O50" s="163">
        <v>39995</v>
      </c>
      <c r="Q50" s="245">
        <v>44</v>
      </c>
      <c r="R50" s="70">
        <f t="shared" si="1"/>
        <v>43405</v>
      </c>
      <c r="S50" s="70">
        <f t="shared" si="0"/>
        <v>43411</v>
      </c>
      <c r="T50" s="246">
        <f t="shared" si="2"/>
        <v>43413</v>
      </c>
      <c r="U50" s="72" t="s">
        <v>115</v>
      </c>
    </row>
    <row r="51" spans="1:181" ht="18.95" customHeight="1">
      <c r="B51" s="189">
        <v>30</v>
      </c>
      <c r="C51" s="190" t="s">
        <v>155</v>
      </c>
      <c r="E51" s="123" t="s">
        <v>202</v>
      </c>
      <c r="F51" s="123" t="s">
        <v>203</v>
      </c>
      <c r="G51" s="123" t="s">
        <v>204</v>
      </c>
      <c r="H51" s="123" t="s">
        <v>205</v>
      </c>
      <c r="I51" s="126">
        <v>1454.14</v>
      </c>
      <c r="J51" s="125">
        <v>43374</v>
      </c>
      <c r="K51" s="125">
        <v>43404</v>
      </c>
      <c r="L51" s="158" t="s">
        <v>23</v>
      </c>
      <c r="M51" s="205">
        <v>43373</v>
      </c>
      <c r="N51" s="206">
        <v>43373</v>
      </c>
      <c r="O51" s="163">
        <v>42795</v>
      </c>
      <c r="Q51" s="243">
        <v>45</v>
      </c>
      <c r="R51" s="51">
        <f t="shared" si="1"/>
        <v>43412</v>
      </c>
      <c r="S51" s="51">
        <f t="shared" si="0"/>
        <v>43418</v>
      </c>
      <c r="T51" s="247">
        <f t="shared" si="2"/>
        <v>43420</v>
      </c>
      <c r="U51" s="53"/>
    </row>
    <row r="52" spans="1:181" ht="18.95" customHeight="1">
      <c r="B52" s="189">
        <v>31</v>
      </c>
      <c r="C52" s="190" t="s">
        <v>152</v>
      </c>
      <c r="E52" s="123" t="s">
        <v>202</v>
      </c>
      <c r="F52" s="123" t="s">
        <v>203</v>
      </c>
      <c r="G52" s="123" t="s">
        <v>204</v>
      </c>
      <c r="H52" s="123" t="s">
        <v>205</v>
      </c>
      <c r="I52" s="126">
        <v>1905.47</v>
      </c>
      <c r="J52" s="125">
        <v>43374</v>
      </c>
      <c r="K52" s="125">
        <v>43404</v>
      </c>
      <c r="L52" s="158" t="s">
        <v>23</v>
      </c>
      <c r="M52" s="205">
        <v>43373</v>
      </c>
      <c r="N52" s="206">
        <v>43373</v>
      </c>
      <c r="O52" s="163">
        <v>42800</v>
      </c>
      <c r="Q52" s="243">
        <v>46</v>
      </c>
      <c r="R52" s="51">
        <f t="shared" si="1"/>
        <v>43419</v>
      </c>
      <c r="S52" s="51">
        <f t="shared" si="0"/>
        <v>43425</v>
      </c>
      <c r="T52" s="52">
        <f t="shared" si="2"/>
        <v>43427</v>
      </c>
      <c r="U52" s="53"/>
    </row>
    <row r="53" spans="1:181" ht="20.100000000000001" customHeight="1" thickBot="1">
      <c r="B53" s="189">
        <v>32</v>
      </c>
      <c r="C53" s="190" t="s">
        <v>156</v>
      </c>
      <c r="E53" s="123" t="s">
        <v>202</v>
      </c>
      <c r="F53" s="123" t="s">
        <v>203</v>
      </c>
      <c r="G53" s="123" t="s">
        <v>204</v>
      </c>
      <c r="H53" s="123" t="s">
        <v>205</v>
      </c>
      <c r="I53" s="126">
        <v>1843.96</v>
      </c>
      <c r="J53" s="125">
        <v>43374</v>
      </c>
      <c r="K53" s="125">
        <v>43404</v>
      </c>
      <c r="L53" s="158" t="s">
        <v>23</v>
      </c>
      <c r="M53" s="205">
        <v>43373</v>
      </c>
      <c r="N53" s="206">
        <v>43373</v>
      </c>
      <c r="O53" s="163">
        <v>42618</v>
      </c>
      <c r="Q53" s="244">
        <v>47</v>
      </c>
      <c r="R53" s="67">
        <f t="shared" si="1"/>
        <v>43426</v>
      </c>
      <c r="S53" s="67">
        <f t="shared" si="0"/>
        <v>43432</v>
      </c>
      <c r="T53" s="68">
        <f t="shared" si="2"/>
        <v>43434</v>
      </c>
      <c r="U53" s="69"/>
      <c r="W53" s="167"/>
    </row>
    <row r="54" spans="1:181" ht="20.100000000000001" customHeight="1" thickTop="1">
      <c r="B54" s="189">
        <v>33</v>
      </c>
      <c r="C54" s="190" t="s">
        <v>139</v>
      </c>
      <c r="E54" s="123" t="s">
        <v>202</v>
      </c>
      <c r="F54" s="123" t="s">
        <v>203</v>
      </c>
      <c r="G54" s="123" t="s">
        <v>204</v>
      </c>
      <c r="H54" s="123" t="s">
        <v>205</v>
      </c>
      <c r="I54" s="126">
        <v>1387.03</v>
      </c>
      <c r="J54" s="125">
        <v>43374</v>
      </c>
      <c r="K54" s="125">
        <v>43404</v>
      </c>
      <c r="L54" s="158" t="s">
        <v>23</v>
      </c>
      <c r="M54" s="205">
        <v>43373</v>
      </c>
      <c r="N54" s="206">
        <v>43373</v>
      </c>
      <c r="O54" s="163">
        <v>42800</v>
      </c>
      <c r="Q54" s="245">
        <v>48</v>
      </c>
      <c r="R54" s="70">
        <f t="shared" si="1"/>
        <v>43433</v>
      </c>
      <c r="S54" s="70">
        <f t="shared" si="0"/>
        <v>43439</v>
      </c>
      <c r="T54" s="246">
        <f t="shared" si="2"/>
        <v>43441</v>
      </c>
      <c r="U54" s="72" t="s">
        <v>128</v>
      </c>
      <c r="W54" s="167"/>
    </row>
    <row r="55" spans="1:181" ht="18.95" customHeight="1">
      <c r="B55" s="182" t="s">
        <v>11</v>
      </c>
      <c r="C55" s="202" t="s">
        <v>12</v>
      </c>
      <c r="D55" s="203"/>
      <c r="E55" s="183" t="s">
        <v>143</v>
      </c>
      <c r="F55" s="183"/>
      <c r="G55" s="183"/>
      <c r="H55" s="183"/>
      <c r="I55" s="184" t="s">
        <v>14</v>
      </c>
      <c r="J55" s="185" t="s">
        <v>15</v>
      </c>
      <c r="K55" s="185"/>
      <c r="L55" s="186" t="s">
        <v>16</v>
      </c>
      <c r="M55" s="187" t="s">
        <v>17</v>
      </c>
      <c r="N55" s="186" t="s">
        <v>18</v>
      </c>
      <c r="O55" s="188" t="s">
        <v>19</v>
      </c>
      <c r="Q55" s="245">
        <v>49</v>
      </c>
      <c r="R55" s="70">
        <f>1+S54</f>
        <v>43440</v>
      </c>
      <c r="S55" s="70">
        <f t="shared" si="0"/>
        <v>43446</v>
      </c>
      <c r="T55" s="246">
        <f t="shared" si="2"/>
        <v>43448</v>
      </c>
      <c r="U55" s="53"/>
      <c r="W55" s="167"/>
    </row>
    <row r="56" spans="1:181" ht="18" customHeight="1">
      <c r="B56" s="212">
        <v>34</v>
      </c>
      <c r="C56" s="190" t="s">
        <v>153</v>
      </c>
      <c r="D56" s="213"/>
      <c r="E56" s="123" t="s">
        <v>206</v>
      </c>
      <c r="F56" s="123" t="s">
        <v>207</v>
      </c>
      <c r="G56" s="123" t="s">
        <v>208</v>
      </c>
      <c r="H56" s="123" t="s">
        <v>209</v>
      </c>
      <c r="I56" s="214">
        <v>1524.88</v>
      </c>
      <c r="J56" s="125">
        <v>43405</v>
      </c>
      <c r="K56" s="125">
        <v>43434</v>
      </c>
      <c r="L56" s="179" t="s">
        <v>23</v>
      </c>
      <c r="M56" s="215">
        <v>43404</v>
      </c>
      <c r="N56" s="216">
        <v>43404</v>
      </c>
      <c r="O56" s="217">
        <v>42046</v>
      </c>
      <c r="Q56" s="243">
        <v>50</v>
      </c>
      <c r="R56" s="51">
        <f t="shared" si="1"/>
        <v>43447</v>
      </c>
      <c r="S56" s="51">
        <f t="shared" si="0"/>
        <v>43453</v>
      </c>
      <c r="T56" s="52">
        <f t="shared" si="2"/>
        <v>43455</v>
      </c>
      <c r="U56" s="53"/>
      <c r="W56" s="167"/>
    </row>
    <row r="57" spans="1:181" ht="16.5">
      <c r="B57" s="212">
        <v>35</v>
      </c>
      <c r="C57" s="190" t="s">
        <v>154</v>
      </c>
      <c r="D57" s="213"/>
      <c r="E57" s="123" t="s">
        <v>206</v>
      </c>
      <c r="F57" s="123" t="s">
        <v>207</v>
      </c>
      <c r="G57" s="123" t="s">
        <v>208</v>
      </c>
      <c r="H57" s="123" t="s">
        <v>209</v>
      </c>
      <c r="I57" s="214">
        <v>703.68</v>
      </c>
      <c r="J57" s="125">
        <v>43405</v>
      </c>
      <c r="K57" s="125">
        <v>43434</v>
      </c>
      <c r="L57" s="179" t="s">
        <v>23</v>
      </c>
      <c r="M57" s="215">
        <v>43404</v>
      </c>
      <c r="N57" s="216">
        <v>43404</v>
      </c>
      <c r="O57" s="217">
        <v>42046</v>
      </c>
      <c r="Q57" s="243">
        <v>51</v>
      </c>
      <c r="R57" s="51">
        <f>1+S56</f>
        <v>43454</v>
      </c>
      <c r="S57" s="51">
        <f t="shared" si="0"/>
        <v>43460</v>
      </c>
      <c r="T57" s="52">
        <f t="shared" si="2"/>
        <v>43462</v>
      </c>
      <c r="U57" s="53"/>
      <c r="V57" s="176"/>
      <c r="W57" s="167"/>
    </row>
    <row r="58" spans="1:181" ht="19.5" customHeight="1">
      <c r="B58" s="212">
        <v>36</v>
      </c>
      <c r="C58" s="190" t="s">
        <v>149</v>
      </c>
      <c r="D58" s="213"/>
      <c r="E58" s="123" t="s">
        <v>206</v>
      </c>
      <c r="F58" s="123" t="s">
        <v>207</v>
      </c>
      <c r="G58" s="123" t="s">
        <v>208</v>
      </c>
      <c r="H58" s="123" t="s">
        <v>209</v>
      </c>
      <c r="I58" s="214">
        <v>2389.88</v>
      </c>
      <c r="J58" s="125">
        <v>43405</v>
      </c>
      <c r="K58" s="125">
        <v>43434</v>
      </c>
      <c r="L58" s="179" t="s">
        <v>23</v>
      </c>
      <c r="M58" s="215">
        <v>43404</v>
      </c>
      <c r="N58" s="216">
        <v>43404</v>
      </c>
      <c r="O58" s="217">
        <v>42499</v>
      </c>
      <c r="Q58" s="243">
        <v>52</v>
      </c>
      <c r="R58" s="51">
        <f>1+S57</f>
        <v>43461</v>
      </c>
      <c r="S58" s="51">
        <f t="shared" si="0"/>
        <v>43467</v>
      </c>
      <c r="T58" s="197">
        <f t="shared" si="2"/>
        <v>43469</v>
      </c>
      <c r="U58" s="251"/>
      <c r="V58" s="181"/>
      <c r="W58" s="167"/>
    </row>
    <row r="59" spans="1:181" ht="20.100000000000001" customHeight="1" thickBot="1">
      <c r="B59" s="182" t="s">
        <v>11</v>
      </c>
      <c r="C59" s="202" t="s">
        <v>12</v>
      </c>
      <c r="D59" s="203"/>
      <c r="E59" s="183" t="s">
        <v>210</v>
      </c>
      <c r="F59" s="183"/>
      <c r="G59" s="183"/>
      <c r="H59" s="183"/>
      <c r="I59" s="184" t="s">
        <v>14</v>
      </c>
      <c r="J59" s="185" t="s">
        <v>15</v>
      </c>
      <c r="K59" s="185"/>
      <c r="L59" s="186" t="s">
        <v>16</v>
      </c>
      <c r="M59" s="187" t="s">
        <v>17</v>
      </c>
      <c r="N59" s="186" t="s">
        <v>18</v>
      </c>
      <c r="O59" s="188" t="s">
        <v>19</v>
      </c>
      <c r="Q59" s="231"/>
      <c r="R59" s="109"/>
      <c r="S59" s="109"/>
      <c r="T59" s="110"/>
      <c r="U59" s="111"/>
      <c r="V59" s="181"/>
      <c r="W59" s="167"/>
    </row>
    <row r="60" spans="1:181" ht="20.100000000000001" customHeight="1" thickBot="1">
      <c r="C60" s="190"/>
      <c r="E60" s="122"/>
      <c r="F60" s="122"/>
      <c r="G60" s="122"/>
      <c r="Q60" s="112" t="s">
        <v>142</v>
      </c>
      <c r="R60" s="113"/>
      <c r="S60" s="113"/>
      <c r="T60" s="114"/>
      <c r="U60" s="115"/>
      <c r="V60" s="181"/>
      <c r="W60" s="167"/>
    </row>
    <row r="61" spans="1:181" ht="20.100000000000001" customHeight="1">
      <c r="C61" s="190"/>
      <c r="E61" s="122"/>
      <c r="F61" s="122"/>
      <c r="G61" s="122"/>
      <c r="Q61" s="229"/>
      <c r="R61" s="198"/>
      <c r="S61" s="198"/>
      <c r="T61" s="198"/>
      <c r="U61" s="198"/>
      <c r="V61" s="181"/>
      <c r="W61" s="167"/>
    </row>
    <row r="62" spans="1:181" ht="16.5" customHeight="1">
      <c r="V62" s="181"/>
      <c r="W62" s="167"/>
    </row>
    <row r="63" spans="1:181" ht="16.5" customHeight="1">
      <c r="V63" s="181"/>
      <c r="W63" s="167"/>
    </row>
    <row r="64" spans="1:181" s="163" customFormat="1">
      <c r="A64" s="158"/>
      <c r="B64" s="159"/>
      <c r="C64" s="160"/>
      <c r="D64" s="160"/>
      <c r="E64" s="160"/>
      <c r="F64" s="160"/>
      <c r="G64" s="160"/>
      <c r="H64" s="160"/>
      <c r="I64" s="161"/>
      <c r="J64" s="160"/>
      <c r="K64" s="160"/>
      <c r="L64" s="158"/>
      <c r="M64" s="162"/>
      <c r="N64" s="158"/>
      <c r="P64" s="164"/>
      <c r="Q64" s="230"/>
      <c r="R64" s="166"/>
      <c r="S64" s="166"/>
      <c r="T64" s="166"/>
      <c r="U64" s="165"/>
      <c r="V64" s="164"/>
      <c r="W64" s="164"/>
      <c r="X64" s="160"/>
      <c r="Y64" s="160"/>
      <c r="Z64" s="160"/>
      <c r="AA64" s="160"/>
      <c r="AB64" s="160"/>
      <c r="AC64" s="160"/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  <c r="BI64" s="160"/>
      <c r="BJ64" s="160"/>
      <c r="BK64" s="160"/>
      <c r="BL64" s="160"/>
      <c r="BM64" s="160"/>
      <c r="BN64" s="160"/>
      <c r="BO64" s="160"/>
      <c r="BP64" s="160"/>
      <c r="BQ64" s="160"/>
      <c r="BR64" s="160"/>
      <c r="BS64" s="160"/>
      <c r="BT64" s="160"/>
      <c r="BU64" s="160"/>
      <c r="BV64" s="160"/>
      <c r="BW64" s="160"/>
      <c r="BX64" s="160"/>
      <c r="BY64" s="160"/>
      <c r="BZ64" s="160"/>
      <c r="CA64" s="160"/>
      <c r="CB64" s="160"/>
      <c r="CC64" s="160"/>
      <c r="CD64" s="160"/>
      <c r="CE64" s="160"/>
      <c r="CF64" s="160"/>
      <c r="CG64" s="160"/>
      <c r="CH64" s="160"/>
      <c r="CI64" s="160"/>
      <c r="CJ64" s="160"/>
      <c r="CK64" s="160"/>
      <c r="CL64" s="160"/>
      <c r="CM64" s="160"/>
      <c r="CN64" s="160"/>
      <c r="CO64" s="160"/>
      <c r="CP64" s="160"/>
      <c r="CQ64" s="160"/>
      <c r="CR64" s="160"/>
      <c r="CS64" s="160"/>
      <c r="CT64" s="160"/>
      <c r="CU64" s="160"/>
      <c r="CV64" s="160"/>
      <c r="CW64" s="160"/>
      <c r="CX64" s="160"/>
      <c r="CY64" s="160"/>
      <c r="CZ64" s="160"/>
      <c r="DA64" s="160"/>
      <c r="DB64" s="160"/>
      <c r="DC64" s="160"/>
      <c r="DD64" s="160"/>
      <c r="DE64" s="160"/>
      <c r="DF64" s="160"/>
      <c r="DG64" s="160"/>
      <c r="DH64" s="160"/>
      <c r="DI64" s="160"/>
      <c r="DJ64" s="160"/>
      <c r="DK64" s="160"/>
      <c r="DL64" s="160"/>
      <c r="DM64" s="160"/>
      <c r="DN64" s="160"/>
      <c r="DO64" s="160"/>
      <c r="DP64" s="160"/>
      <c r="DQ64" s="160"/>
      <c r="DR64" s="160"/>
      <c r="DS64" s="160"/>
      <c r="DT64" s="160"/>
      <c r="DU64" s="160"/>
      <c r="DV64" s="160"/>
      <c r="DW64" s="160"/>
      <c r="DX64" s="160"/>
      <c r="DY64" s="160"/>
      <c r="DZ64" s="160"/>
      <c r="EA64" s="160"/>
      <c r="EB64" s="160"/>
      <c r="EC64" s="160"/>
      <c r="ED64" s="160"/>
      <c r="EE64" s="160"/>
      <c r="EF64" s="160"/>
      <c r="EG64" s="160"/>
      <c r="EH64" s="160"/>
      <c r="EI64" s="160"/>
      <c r="EJ64" s="160"/>
      <c r="EK64" s="160"/>
      <c r="EL64" s="160"/>
      <c r="EM64" s="160"/>
      <c r="EN64" s="160"/>
      <c r="EO64" s="160"/>
      <c r="EP64" s="160"/>
      <c r="EQ64" s="160"/>
      <c r="ER64" s="160"/>
      <c r="ES64" s="160"/>
      <c r="ET64" s="160"/>
      <c r="EU64" s="160"/>
      <c r="EV64" s="160"/>
      <c r="EW64" s="160"/>
      <c r="EX64" s="160"/>
      <c r="EY64" s="160"/>
      <c r="EZ64" s="160"/>
      <c r="FA64" s="160"/>
      <c r="FB64" s="160"/>
      <c r="FC64" s="160"/>
      <c r="FD64" s="160"/>
      <c r="FE64" s="160"/>
      <c r="FF64" s="160"/>
      <c r="FG64" s="160"/>
      <c r="FH64" s="160"/>
      <c r="FI64" s="160"/>
      <c r="FJ64" s="160"/>
      <c r="FK64" s="160"/>
      <c r="FL64" s="160"/>
      <c r="FM64" s="160"/>
      <c r="FN64" s="160"/>
      <c r="FO64" s="160"/>
      <c r="FP64" s="160"/>
      <c r="FQ64" s="160"/>
      <c r="FR64" s="160"/>
      <c r="FS64" s="160"/>
      <c r="FT64" s="160"/>
      <c r="FU64" s="160"/>
      <c r="FV64" s="160"/>
      <c r="FW64" s="160"/>
      <c r="FX64" s="160"/>
      <c r="FY64" s="160"/>
    </row>
    <row r="65" spans="1:181" s="163" customFormat="1">
      <c r="A65" s="158"/>
      <c r="B65" s="159"/>
      <c r="C65" s="160"/>
      <c r="D65" s="160"/>
      <c r="E65" s="160"/>
      <c r="F65" s="160"/>
      <c r="G65" s="160"/>
      <c r="H65" s="160"/>
      <c r="I65" s="161"/>
      <c r="J65" s="160"/>
      <c r="K65" s="160"/>
      <c r="L65" s="158"/>
      <c r="M65" s="162"/>
      <c r="N65" s="158"/>
      <c r="P65" s="164"/>
      <c r="Q65" s="230"/>
      <c r="R65" s="166"/>
      <c r="S65" s="166"/>
      <c r="T65" s="166"/>
      <c r="U65" s="165"/>
      <c r="V65" s="164"/>
      <c r="W65" s="164"/>
      <c r="X65" s="160"/>
      <c r="Y65" s="160"/>
      <c r="Z65" s="160"/>
      <c r="AA65" s="160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/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160"/>
      <c r="BX65" s="160"/>
      <c r="BY65" s="160"/>
      <c r="BZ65" s="160"/>
      <c r="CA65" s="160"/>
      <c r="CB65" s="160"/>
      <c r="CC65" s="160"/>
      <c r="CD65" s="160"/>
      <c r="CE65" s="160"/>
      <c r="CF65" s="160"/>
      <c r="CG65" s="160"/>
      <c r="CH65" s="160"/>
      <c r="CI65" s="160"/>
      <c r="CJ65" s="160"/>
      <c r="CK65" s="160"/>
      <c r="CL65" s="160"/>
      <c r="CM65" s="160"/>
      <c r="CN65" s="160"/>
      <c r="CO65" s="160"/>
      <c r="CP65" s="160"/>
      <c r="CQ65" s="160"/>
      <c r="CR65" s="160"/>
      <c r="CS65" s="160"/>
      <c r="CT65" s="160"/>
      <c r="CU65" s="160"/>
      <c r="CV65" s="160"/>
      <c r="CW65" s="160"/>
      <c r="CX65" s="160"/>
      <c r="CY65" s="160"/>
      <c r="CZ65" s="160"/>
      <c r="DA65" s="160"/>
      <c r="DB65" s="160"/>
      <c r="DC65" s="160"/>
      <c r="DD65" s="160"/>
      <c r="DE65" s="160"/>
      <c r="DF65" s="160"/>
      <c r="DG65" s="160"/>
      <c r="DH65" s="160"/>
      <c r="DI65" s="160"/>
      <c r="DJ65" s="160"/>
      <c r="DK65" s="160"/>
      <c r="DL65" s="160"/>
      <c r="DM65" s="160"/>
      <c r="DN65" s="160"/>
      <c r="DO65" s="160"/>
      <c r="DP65" s="160"/>
      <c r="DQ65" s="160"/>
      <c r="DR65" s="160"/>
      <c r="DS65" s="160"/>
      <c r="DT65" s="160"/>
      <c r="DU65" s="160"/>
      <c r="DV65" s="160"/>
      <c r="DW65" s="160"/>
      <c r="DX65" s="160"/>
      <c r="DY65" s="160"/>
      <c r="DZ65" s="160"/>
      <c r="EA65" s="160"/>
      <c r="EB65" s="160"/>
      <c r="EC65" s="160"/>
      <c r="ED65" s="160"/>
      <c r="EE65" s="160"/>
      <c r="EF65" s="160"/>
      <c r="EG65" s="160"/>
      <c r="EH65" s="160"/>
      <c r="EI65" s="160"/>
      <c r="EJ65" s="160"/>
      <c r="EK65" s="160"/>
      <c r="EL65" s="160"/>
      <c r="EM65" s="160"/>
      <c r="EN65" s="160"/>
      <c r="EO65" s="160"/>
      <c r="EP65" s="160"/>
      <c r="EQ65" s="160"/>
      <c r="ER65" s="160"/>
      <c r="ES65" s="160"/>
      <c r="ET65" s="160"/>
      <c r="EU65" s="160"/>
      <c r="EV65" s="160"/>
      <c r="EW65" s="160"/>
      <c r="EX65" s="160"/>
      <c r="EY65" s="160"/>
      <c r="EZ65" s="160"/>
      <c r="FA65" s="160"/>
      <c r="FB65" s="160"/>
      <c r="FC65" s="160"/>
      <c r="FD65" s="160"/>
      <c r="FE65" s="160"/>
      <c r="FF65" s="160"/>
      <c r="FG65" s="160"/>
      <c r="FH65" s="160"/>
      <c r="FI65" s="160"/>
      <c r="FJ65" s="160"/>
      <c r="FK65" s="160"/>
      <c r="FL65" s="160"/>
      <c r="FM65" s="160"/>
      <c r="FN65" s="160"/>
      <c r="FO65" s="160"/>
      <c r="FP65" s="160"/>
      <c r="FQ65" s="160"/>
      <c r="FR65" s="160"/>
      <c r="FS65" s="160"/>
      <c r="FT65" s="160"/>
      <c r="FU65" s="160"/>
      <c r="FV65" s="160"/>
      <c r="FW65" s="160"/>
      <c r="FX65" s="160"/>
      <c r="FY65" s="160"/>
    </row>
    <row r="66" spans="1:181" s="163" customFormat="1">
      <c r="A66" s="158"/>
      <c r="B66" s="159"/>
      <c r="C66" s="160"/>
      <c r="D66" s="160"/>
      <c r="E66" s="160"/>
      <c r="F66" s="160"/>
      <c r="G66" s="160"/>
      <c r="H66" s="160"/>
      <c r="I66" s="161"/>
      <c r="J66" s="160"/>
      <c r="K66" s="160"/>
      <c r="L66" s="158"/>
      <c r="M66" s="162"/>
      <c r="N66" s="158"/>
      <c r="P66" s="164"/>
      <c r="Q66" s="230"/>
      <c r="R66" s="166"/>
      <c r="S66" s="166"/>
      <c r="T66" s="166"/>
      <c r="U66" s="165"/>
      <c r="V66" s="164"/>
      <c r="W66" s="164"/>
      <c r="X66" s="160"/>
      <c r="Y66" s="160"/>
      <c r="Z66" s="160"/>
      <c r="AA66" s="160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160"/>
      <c r="AN66" s="160"/>
      <c r="AO66" s="160"/>
      <c r="AP66" s="160"/>
      <c r="AQ66" s="160"/>
      <c r="AR66" s="160"/>
      <c r="AS66" s="160"/>
      <c r="AT66" s="160"/>
      <c r="AU66" s="160"/>
      <c r="AV66" s="160"/>
      <c r="AW66" s="160"/>
      <c r="AX66" s="160"/>
      <c r="AY66" s="160"/>
      <c r="AZ66" s="160"/>
      <c r="BA66" s="160"/>
      <c r="BB66" s="160"/>
      <c r="BC66" s="160"/>
      <c r="BD66" s="160"/>
      <c r="BE66" s="160"/>
      <c r="BF66" s="160"/>
      <c r="BG66" s="160"/>
      <c r="BH66" s="160"/>
      <c r="BI66" s="160"/>
      <c r="BJ66" s="160"/>
      <c r="BK66" s="160"/>
      <c r="BL66" s="160"/>
      <c r="BM66" s="160"/>
      <c r="BN66" s="160"/>
      <c r="BO66" s="160"/>
      <c r="BP66" s="160"/>
      <c r="BQ66" s="160"/>
      <c r="BR66" s="160"/>
      <c r="BS66" s="160"/>
      <c r="BT66" s="160"/>
      <c r="BU66" s="160"/>
      <c r="BV66" s="160"/>
      <c r="BW66" s="160"/>
      <c r="BX66" s="160"/>
      <c r="BY66" s="160"/>
      <c r="BZ66" s="160"/>
      <c r="CA66" s="160"/>
      <c r="CB66" s="160"/>
      <c r="CC66" s="160"/>
      <c r="CD66" s="160"/>
      <c r="CE66" s="160"/>
      <c r="CF66" s="160"/>
      <c r="CG66" s="160"/>
      <c r="CH66" s="160"/>
      <c r="CI66" s="160"/>
      <c r="CJ66" s="160"/>
      <c r="CK66" s="160"/>
      <c r="CL66" s="160"/>
      <c r="CM66" s="160"/>
      <c r="CN66" s="160"/>
      <c r="CO66" s="160"/>
      <c r="CP66" s="160"/>
      <c r="CQ66" s="160"/>
      <c r="CR66" s="160"/>
      <c r="CS66" s="160"/>
      <c r="CT66" s="160"/>
      <c r="CU66" s="160"/>
      <c r="CV66" s="160"/>
      <c r="CW66" s="160"/>
      <c r="CX66" s="160"/>
      <c r="CY66" s="160"/>
      <c r="CZ66" s="160"/>
      <c r="DA66" s="160"/>
      <c r="DB66" s="160"/>
      <c r="DC66" s="160"/>
      <c r="DD66" s="160"/>
      <c r="DE66" s="160"/>
      <c r="DF66" s="160"/>
      <c r="DG66" s="160"/>
      <c r="DH66" s="160"/>
      <c r="DI66" s="160"/>
      <c r="DJ66" s="160"/>
      <c r="DK66" s="160"/>
      <c r="DL66" s="160"/>
      <c r="DM66" s="160"/>
      <c r="DN66" s="160"/>
      <c r="DO66" s="160"/>
      <c r="DP66" s="160"/>
      <c r="DQ66" s="160"/>
      <c r="DR66" s="160"/>
      <c r="DS66" s="160"/>
      <c r="DT66" s="160"/>
      <c r="DU66" s="160"/>
      <c r="DV66" s="160"/>
      <c r="DW66" s="160"/>
      <c r="DX66" s="160"/>
      <c r="DY66" s="160"/>
      <c r="DZ66" s="160"/>
      <c r="EA66" s="160"/>
      <c r="EB66" s="160"/>
      <c r="EC66" s="160"/>
      <c r="ED66" s="160"/>
      <c r="EE66" s="160"/>
      <c r="EF66" s="160"/>
      <c r="EG66" s="160"/>
      <c r="EH66" s="160"/>
      <c r="EI66" s="160"/>
      <c r="EJ66" s="160"/>
      <c r="EK66" s="160"/>
      <c r="EL66" s="160"/>
      <c r="EM66" s="160"/>
      <c r="EN66" s="160"/>
      <c r="EO66" s="160"/>
      <c r="EP66" s="160"/>
      <c r="EQ66" s="160"/>
      <c r="ER66" s="160"/>
      <c r="ES66" s="160"/>
      <c r="ET66" s="160"/>
      <c r="EU66" s="160"/>
      <c r="EV66" s="160"/>
      <c r="EW66" s="160"/>
      <c r="EX66" s="160"/>
      <c r="EY66" s="160"/>
      <c r="EZ66" s="160"/>
      <c r="FA66" s="160"/>
      <c r="FB66" s="160"/>
      <c r="FC66" s="160"/>
      <c r="FD66" s="160"/>
      <c r="FE66" s="160"/>
      <c r="FF66" s="160"/>
      <c r="FG66" s="160"/>
      <c r="FH66" s="160"/>
      <c r="FI66" s="160"/>
      <c r="FJ66" s="160"/>
      <c r="FK66" s="160"/>
      <c r="FL66" s="160"/>
      <c r="FM66" s="160"/>
      <c r="FN66" s="160"/>
      <c r="FO66" s="160"/>
      <c r="FP66" s="160"/>
      <c r="FQ66" s="160"/>
      <c r="FR66" s="160"/>
      <c r="FS66" s="160"/>
      <c r="FT66" s="160"/>
      <c r="FU66" s="160"/>
      <c r="FV66" s="160"/>
      <c r="FW66" s="160"/>
      <c r="FX66" s="160"/>
      <c r="FY66" s="160"/>
    </row>
    <row r="67" spans="1:181" s="163" customFormat="1">
      <c r="A67" s="158"/>
      <c r="B67" s="159"/>
      <c r="C67" s="160"/>
      <c r="D67" s="160"/>
      <c r="E67" s="160"/>
      <c r="F67" s="160"/>
      <c r="G67" s="160"/>
      <c r="H67" s="160"/>
      <c r="I67" s="161"/>
      <c r="J67" s="160"/>
      <c r="K67" s="160"/>
      <c r="L67" s="158"/>
      <c r="M67" s="162"/>
      <c r="N67" s="158"/>
      <c r="P67" s="164"/>
      <c r="Q67" s="230"/>
      <c r="R67" s="166"/>
      <c r="S67" s="166"/>
      <c r="T67" s="166"/>
      <c r="U67" s="165"/>
      <c r="V67" s="164"/>
      <c r="W67" s="164"/>
      <c r="X67" s="160"/>
      <c r="Y67" s="160"/>
      <c r="Z67" s="160"/>
      <c r="AA67" s="160"/>
      <c r="AB67" s="160"/>
      <c r="AC67" s="160"/>
      <c r="AD67" s="160"/>
      <c r="AE67" s="160"/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/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160"/>
      <c r="BX67" s="160"/>
      <c r="BY67" s="160"/>
      <c r="BZ67" s="160"/>
      <c r="CA67" s="160"/>
      <c r="CB67" s="160"/>
      <c r="CC67" s="160"/>
      <c r="CD67" s="160"/>
      <c r="CE67" s="160"/>
      <c r="CF67" s="160"/>
      <c r="CG67" s="160"/>
      <c r="CH67" s="160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  <c r="CW67" s="160"/>
      <c r="CX67" s="160"/>
      <c r="CY67" s="160"/>
      <c r="CZ67" s="160"/>
      <c r="DA67" s="160"/>
      <c r="DB67" s="160"/>
      <c r="DC67" s="160"/>
      <c r="DD67" s="160"/>
      <c r="DE67" s="160"/>
      <c r="DF67" s="160"/>
      <c r="DG67" s="160"/>
      <c r="DH67" s="160"/>
      <c r="DI67" s="160"/>
      <c r="DJ67" s="160"/>
      <c r="DK67" s="160"/>
      <c r="DL67" s="160"/>
      <c r="DM67" s="160"/>
      <c r="DN67" s="160"/>
      <c r="DO67" s="160"/>
      <c r="DP67" s="160"/>
      <c r="DQ67" s="160"/>
      <c r="DR67" s="160"/>
      <c r="DS67" s="160"/>
      <c r="DT67" s="160"/>
      <c r="DU67" s="160"/>
      <c r="DV67" s="160"/>
      <c r="DW67" s="160"/>
      <c r="DX67" s="160"/>
      <c r="DY67" s="160"/>
      <c r="DZ67" s="160"/>
      <c r="EA67" s="160"/>
      <c r="EB67" s="160"/>
      <c r="EC67" s="160"/>
      <c r="ED67" s="160"/>
      <c r="EE67" s="160"/>
      <c r="EF67" s="160"/>
      <c r="EG67" s="160"/>
      <c r="EH67" s="160"/>
      <c r="EI67" s="160"/>
      <c r="EJ67" s="160"/>
      <c r="EK67" s="160"/>
      <c r="EL67" s="160"/>
      <c r="EM67" s="160"/>
      <c r="EN67" s="160"/>
      <c r="EO67" s="160"/>
      <c r="EP67" s="160"/>
      <c r="EQ67" s="160"/>
      <c r="ER67" s="160"/>
      <c r="ES67" s="160"/>
      <c r="ET67" s="160"/>
      <c r="EU67" s="160"/>
      <c r="EV67" s="160"/>
      <c r="EW67" s="160"/>
      <c r="EX67" s="160"/>
      <c r="EY67" s="160"/>
      <c r="EZ67" s="160"/>
      <c r="FA67" s="160"/>
      <c r="FB67" s="160"/>
      <c r="FC67" s="160"/>
      <c r="FD67" s="160"/>
      <c r="FE67" s="160"/>
      <c r="FF67" s="160"/>
      <c r="FG67" s="160"/>
      <c r="FH67" s="160"/>
      <c r="FI67" s="160"/>
      <c r="FJ67" s="160"/>
      <c r="FK67" s="160"/>
      <c r="FL67" s="160"/>
      <c r="FM67" s="160"/>
      <c r="FN67" s="160"/>
      <c r="FO67" s="160"/>
      <c r="FP67" s="160"/>
      <c r="FQ67" s="160"/>
      <c r="FR67" s="160"/>
      <c r="FS67" s="160"/>
      <c r="FT67" s="160"/>
      <c r="FU67" s="160"/>
      <c r="FV67" s="160"/>
      <c r="FW67" s="160"/>
      <c r="FX67" s="160"/>
      <c r="FY67" s="160"/>
    </row>
    <row r="68" spans="1:181" s="163" customFormat="1">
      <c r="A68" s="158"/>
      <c r="B68" s="159"/>
      <c r="C68" s="160"/>
      <c r="D68" s="160"/>
      <c r="E68" s="160"/>
      <c r="F68" s="160"/>
      <c r="G68" s="160"/>
      <c r="H68" s="160"/>
      <c r="I68" s="161"/>
      <c r="J68" s="160"/>
      <c r="K68" s="160"/>
      <c r="L68" s="158"/>
      <c r="M68" s="162"/>
      <c r="N68" s="158"/>
      <c r="P68" s="164"/>
      <c r="Q68" s="230"/>
      <c r="R68" s="166"/>
      <c r="S68" s="166"/>
      <c r="T68" s="166"/>
      <c r="U68" s="165"/>
      <c r="V68" s="164"/>
      <c r="W68" s="164"/>
      <c r="X68" s="160"/>
      <c r="Y68" s="160"/>
      <c r="Z68" s="160"/>
      <c r="AA68" s="160"/>
      <c r="AB68" s="160"/>
      <c r="AC68" s="160"/>
      <c r="AD68" s="160"/>
      <c r="AE68" s="160"/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  <c r="BI68" s="160"/>
      <c r="BJ68" s="160"/>
      <c r="BK68" s="160"/>
      <c r="BL68" s="160"/>
      <c r="BM68" s="160"/>
      <c r="BN68" s="160"/>
      <c r="BO68" s="160"/>
      <c r="BP68" s="160"/>
      <c r="BQ68" s="160"/>
      <c r="BR68" s="160"/>
      <c r="BS68" s="160"/>
      <c r="BT68" s="160"/>
      <c r="BU68" s="160"/>
      <c r="BV68" s="160"/>
      <c r="BW68" s="160"/>
      <c r="BX68" s="160"/>
      <c r="BY68" s="160"/>
      <c r="BZ68" s="160"/>
      <c r="CA68" s="160"/>
      <c r="CB68" s="160"/>
      <c r="CC68" s="160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0"/>
      <c r="CY68" s="160"/>
      <c r="CZ68" s="160"/>
      <c r="DA68" s="160"/>
      <c r="DB68" s="160"/>
      <c r="DC68" s="160"/>
      <c r="DD68" s="160"/>
      <c r="DE68" s="160"/>
      <c r="DF68" s="160"/>
      <c r="DG68" s="160"/>
      <c r="DH68" s="160"/>
      <c r="DI68" s="160"/>
      <c r="DJ68" s="160"/>
      <c r="DK68" s="160"/>
      <c r="DL68" s="160"/>
      <c r="DM68" s="160"/>
      <c r="DN68" s="160"/>
      <c r="DO68" s="160"/>
      <c r="DP68" s="160"/>
      <c r="DQ68" s="160"/>
      <c r="DR68" s="160"/>
      <c r="DS68" s="160"/>
      <c r="DT68" s="160"/>
      <c r="DU68" s="160"/>
      <c r="DV68" s="160"/>
      <c r="DW68" s="160"/>
      <c r="DX68" s="160"/>
      <c r="DY68" s="160"/>
      <c r="DZ68" s="160"/>
      <c r="EA68" s="160"/>
      <c r="EB68" s="160"/>
      <c r="EC68" s="160"/>
      <c r="ED68" s="160"/>
      <c r="EE68" s="160"/>
      <c r="EF68" s="160"/>
      <c r="EG68" s="160"/>
      <c r="EH68" s="160"/>
      <c r="EI68" s="160"/>
      <c r="EJ68" s="160"/>
      <c r="EK68" s="160"/>
      <c r="EL68" s="160"/>
      <c r="EM68" s="160"/>
      <c r="EN68" s="160"/>
      <c r="EO68" s="160"/>
      <c r="EP68" s="160"/>
      <c r="EQ68" s="160"/>
      <c r="ER68" s="160"/>
      <c r="ES68" s="160"/>
      <c r="ET68" s="160"/>
      <c r="EU68" s="160"/>
      <c r="EV68" s="160"/>
      <c r="EW68" s="160"/>
      <c r="EX68" s="160"/>
      <c r="EY68" s="160"/>
      <c r="EZ68" s="160"/>
      <c r="FA68" s="160"/>
      <c r="FB68" s="160"/>
      <c r="FC68" s="160"/>
      <c r="FD68" s="160"/>
      <c r="FE68" s="160"/>
      <c r="FF68" s="160"/>
      <c r="FG68" s="160"/>
      <c r="FH68" s="160"/>
      <c r="FI68" s="160"/>
      <c r="FJ68" s="160"/>
      <c r="FK68" s="160"/>
      <c r="FL68" s="160"/>
      <c r="FM68" s="160"/>
      <c r="FN68" s="160"/>
      <c r="FO68" s="160"/>
      <c r="FP68" s="160"/>
      <c r="FQ68" s="160"/>
      <c r="FR68" s="160"/>
      <c r="FS68" s="160"/>
      <c r="FT68" s="160"/>
      <c r="FU68" s="160"/>
      <c r="FV68" s="160"/>
      <c r="FW68" s="160"/>
      <c r="FX68" s="160"/>
      <c r="FY68" s="160"/>
    </row>
    <row r="69" spans="1:181" s="163" customFormat="1">
      <c r="A69" s="158"/>
      <c r="B69" s="159"/>
      <c r="C69" s="160"/>
      <c r="D69" s="160"/>
      <c r="E69" s="160"/>
      <c r="F69" s="160"/>
      <c r="G69" s="160"/>
      <c r="H69" s="160"/>
      <c r="I69" s="161"/>
      <c r="J69" s="160"/>
      <c r="K69" s="160"/>
      <c r="L69" s="158"/>
      <c r="M69" s="162"/>
      <c r="N69" s="158"/>
      <c r="P69" s="164"/>
      <c r="Q69" s="230"/>
      <c r="R69" s="166"/>
      <c r="S69" s="166"/>
      <c r="T69" s="166"/>
      <c r="U69" s="165"/>
      <c r="V69" s="164"/>
      <c r="W69" s="164"/>
      <c r="X69" s="160"/>
      <c r="Y69" s="160"/>
      <c r="Z69" s="160"/>
      <c r="AA69" s="160"/>
      <c r="AB69" s="160"/>
      <c r="AC69" s="160"/>
      <c r="AD69" s="160"/>
      <c r="AE69" s="160"/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  <c r="BI69" s="160"/>
      <c r="BJ69" s="160"/>
      <c r="BK69" s="160"/>
      <c r="BL69" s="160"/>
      <c r="BM69" s="160"/>
      <c r="BN69" s="160"/>
      <c r="BO69" s="160"/>
      <c r="BP69" s="160"/>
      <c r="BQ69" s="160"/>
      <c r="BR69" s="160"/>
      <c r="BS69" s="160"/>
      <c r="BT69" s="160"/>
      <c r="BU69" s="160"/>
      <c r="BV69" s="160"/>
      <c r="BW69" s="160"/>
      <c r="BX69" s="160"/>
      <c r="BY69" s="160"/>
      <c r="BZ69" s="160"/>
      <c r="CA69" s="160"/>
      <c r="CB69" s="160"/>
      <c r="CC69" s="160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  <c r="CZ69" s="160"/>
      <c r="DA69" s="160"/>
      <c r="DB69" s="160"/>
      <c r="DC69" s="160"/>
      <c r="DD69" s="160"/>
      <c r="DE69" s="160"/>
      <c r="DF69" s="160"/>
      <c r="DG69" s="160"/>
      <c r="DH69" s="160"/>
      <c r="DI69" s="160"/>
      <c r="DJ69" s="160"/>
      <c r="DK69" s="160"/>
      <c r="DL69" s="160"/>
      <c r="DM69" s="160"/>
      <c r="DN69" s="160"/>
      <c r="DO69" s="160"/>
      <c r="DP69" s="160"/>
      <c r="DQ69" s="160"/>
      <c r="DR69" s="160"/>
      <c r="DS69" s="160"/>
      <c r="DT69" s="160"/>
      <c r="DU69" s="160"/>
      <c r="DV69" s="160"/>
      <c r="DW69" s="160"/>
      <c r="DX69" s="160"/>
      <c r="DY69" s="160"/>
      <c r="DZ69" s="160"/>
      <c r="EA69" s="160"/>
      <c r="EB69" s="160"/>
      <c r="EC69" s="160"/>
      <c r="ED69" s="160"/>
      <c r="EE69" s="160"/>
      <c r="EF69" s="160"/>
      <c r="EG69" s="160"/>
      <c r="EH69" s="160"/>
      <c r="EI69" s="160"/>
      <c r="EJ69" s="160"/>
      <c r="EK69" s="160"/>
      <c r="EL69" s="160"/>
      <c r="EM69" s="160"/>
      <c r="EN69" s="160"/>
      <c r="EO69" s="160"/>
      <c r="EP69" s="160"/>
      <c r="EQ69" s="160"/>
      <c r="ER69" s="160"/>
      <c r="ES69" s="160"/>
      <c r="ET69" s="160"/>
      <c r="EU69" s="160"/>
      <c r="EV69" s="160"/>
      <c r="EW69" s="160"/>
      <c r="EX69" s="160"/>
      <c r="EY69" s="160"/>
      <c r="EZ69" s="160"/>
      <c r="FA69" s="160"/>
      <c r="FB69" s="160"/>
      <c r="FC69" s="160"/>
      <c r="FD69" s="160"/>
      <c r="FE69" s="160"/>
      <c r="FF69" s="160"/>
      <c r="FG69" s="160"/>
      <c r="FH69" s="160"/>
      <c r="FI69" s="160"/>
      <c r="FJ69" s="160"/>
      <c r="FK69" s="160"/>
      <c r="FL69" s="160"/>
      <c r="FM69" s="160"/>
      <c r="FN69" s="160"/>
      <c r="FO69" s="160"/>
      <c r="FP69" s="160"/>
      <c r="FQ69" s="160"/>
      <c r="FR69" s="160"/>
      <c r="FS69" s="160"/>
      <c r="FT69" s="160"/>
      <c r="FU69" s="160"/>
      <c r="FV69" s="160"/>
      <c r="FW69" s="160"/>
      <c r="FX69" s="160"/>
      <c r="FY69" s="160"/>
    </row>
    <row r="70" spans="1:181" s="163" customFormat="1">
      <c r="A70" s="158"/>
      <c r="B70" s="159"/>
      <c r="C70" s="160"/>
      <c r="D70" s="160"/>
      <c r="E70" s="160"/>
      <c r="F70" s="160"/>
      <c r="G70" s="160"/>
      <c r="H70" s="160"/>
      <c r="I70" s="161"/>
      <c r="J70" s="160"/>
      <c r="K70" s="160"/>
      <c r="L70" s="158"/>
      <c r="M70" s="162"/>
      <c r="N70" s="158"/>
      <c r="P70" s="164"/>
      <c r="Q70" s="230"/>
      <c r="R70" s="166"/>
      <c r="S70" s="166"/>
      <c r="T70" s="166"/>
      <c r="U70" s="165"/>
      <c r="V70" s="164"/>
      <c r="W70" s="164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  <c r="BI70" s="160"/>
      <c r="BJ70" s="160"/>
      <c r="BK70" s="160"/>
      <c r="BL70" s="160"/>
      <c r="BM70" s="160"/>
      <c r="BN70" s="160"/>
      <c r="BO70" s="160"/>
      <c r="BP70" s="160"/>
      <c r="BQ70" s="160"/>
      <c r="BR70" s="160"/>
      <c r="BS70" s="160"/>
      <c r="BT70" s="160"/>
      <c r="BU70" s="160"/>
      <c r="BV70" s="160"/>
      <c r="BW70" s="160"/>
      <c r="BX70" s="160"/>
      <c r="BY70" s="160"/>
      <c r="BZ70" s="160"/>
      <c r="CA70" s="160"/>
      <c r="CB70" s="160"/>
      <c r="CC70" s="160"/>
      <c r="CD70" s="160"/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S70" s="160"/>
      <c r="CT70" s="160"/>
      <c r="CU70" s="160"/>
      <c r="CV70" s="160"/>
      <c r="CW70" s="160"/>
      <c r="CX70" s="160"/>
      <c r="CY70" s="160"/>
      <c r="CZ70" s="160"/>
      <c r="DA70" s="160"/>
      <c r="DB70" s="160"/>
      <c r="DC70" s="160"/>
      <c r="DD70" s="160"/>
      <c r="DE70" s="160"/>
      <c r="DF70" s="160"/>
      <c r="DG70" s="160"/>
      <c r="DH70" s="160"/>
      <c r="DI70" s="160"/>
      <c r="DJ70" s="160"/>
      <c r="DK70" s="160"/>
      <c r="DL70" s="160"/>
      <c r="DM70" s="160"/>
      <c r="DN70" s="160"/>
      <c r="DO70" s="160"/>
      <c r="DP70" s="160"/>
      <c r="DQ70" s="160"/>
      <c r="DR70" s="160"/>
      <c r="DS70" s="160"/>
      <c r="DT70" s="160"/>
      <c r="DU70" s="160"/>
      <c r="DV70" s="160"/>
      <c r="DW70" s="160"/>
      <c r="DX70" s="160"/>
      <c r="DY70" s="160"/>
      <c r="DZ70" s="160"/>
      <c r="EA70" s="160"/>
      <c r="EB70" s="160"/>
      <c r="EC70" s="160"/>
      <c r="ED70" s="160"/>
      <c r="EE70" s="160"/>
      <c r="EF70" s="160"/>
      <c r="EG70" s="160"/>
      <c r="EH70" s="160"/>
      <c r="EI70" s="160"/>
      <c r="EJ70" s="160"/>
      <c r="EK70" s="160"/>
      <c r="EL70" s="160"/>
      <c r="EM70" s="160"/>
      <c r="EN70" s="160"/>
      <c r="EO70" s="160"/>
      <c r="EP70" s="160"/>
      <c r="EQ70" s="160"/>
      <c r="ER70" s="160"/>
      <c r="ES70" s="160"/>
      <c r="ET70" s="160"/>
      <c r="EU70" s="160"/>
      <c r="EV70" s="160"/>
      <c r="EW70" s="160"/>
      <c r="EX70" s="160"/>
      <c r="EY70" s="160"/>
      <c r="EZ70" s="160"/>
      <c r="FA70" s="160"/>
      <c r="FB70" s="160"/>
      <c r="FC70" s="160"/>
      <c r="FD70" s="160"/>
      <c r="FE70" s="160"/>
      <c r="FF70" s="160"/>
      <c r="FG70" s="160"/>
      <c r="FH70" s="160"/>
      <c r="FI70" s="160"/>
      <c r="FJ70" s="160"/>
      <c r="FK70" s="160"/>
      <c r="FL70" s="160"/>
      <c r="FM70" s="160"/>
      <c r="FN70" s="160"/>
      <c r="FO70" s="160"/>
      <c r="FP70" s="160"/>
      <c r="FQ70" s="160"/>
      <c r="FR70" s="160"/>
      <c r="FS70" s="160"/>
      <c r="FT70" s="160"/>
      <c r="FU70" s="160"/>
      <c r="FV70" s="160"/>
      <c r="FW70" s="160"/>
      <c r="FX70" s="160"/>
      <c r="FY70" s="160"/>
    </row>
    <row r="71" spans="1:181" s="163" customFormat="1">
      <c r="A71" s="158"/>
      <c r="B71" s="159"/>
      <c r="C71" s="160"/>
      <c r="D71" s="160"/>
      <c r="E71" s="160"/>
      <c r="F71" s="160"/>
      <c r="G71" s="160"/>
      <c r="H71" s="160"/>
      <c r="I71" s="161"/>
      <c r="J71" s="160"/>
      <c r="K71" s="160"/>
      <c r="L71" s="158"/>
      <c r="M71" s="162"/>
      <c r="N71" s="158"/>
      <c r="P71" s="164"/>
      <c r="Q71" s="230"/>
      <c r="R71" s="166"/>
      <c r="S71" s="166"/>
      <c r="T71" s="166"/>
      <c r="U71" s="165"/>
      <c r="V71" s="164"/>
      <c r="W71" s="164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  <c r="BI71" s="160"/>
      <c r="BJ71" s="160"/>
      <c r="BK71" s="160"/>
      <c r="BL71" s="160"/>
      <c r="BM71" s="160"/>
      <c r="BN71" s="160"/>
      <c r="BO71" s="160"/>
      <c r="BP71" s="160"/>
      <c r="BQ71" s="160"/>
      <c r="BR71" s="160"/>
      <c r="BS71" s="160"/>
      <c r="BT71" s="160"/>
      <c r="BU71" s="160"/>
      <c r="BV71" s="160"/>
      <c r="BW71" s="160"/>
      <c r="BX71" s="160"/>
      <c r="BY71" s="160"/>
      <c r="BZ71" s="160"/>
      <c r="CA71" s="160"/>
      <c r="CB71" s="160"/>
      <c r="CC71" s="160"/>
      <c r="CD71" s="160"/>
      <c r="CE71" s="160"/>
      <c r="CF71" s="160"/>
      <c r="CG71" s="160"/>
      <c r="CH71" s="160"/>
      <c r="CI71" s="160"/>
      <c r="CJ71" s="160"/>
      <c r="CK71" s="160"/>
      <c r="CL71" s="160"/>
      <c r="CM71" s="160"/>
      <c r="CN71" s="160"/>
      <c r="CO71" s="160"/>
      <c r="CP71" s="160"/>
      <c r="CQ71" s="160"/>
      <c r="CR71" s="160"/>
      <c r="CS71" s="160"/>
      <c r="CT71" s="160"/>
      <c r="CU71" s="160"/>
      <c r="CV71" s="160"/>
      <c r="CW71" s="160"/>
      <c r="CX71" s="160"/>
      <c r="CY71" s="160"/>
      <c r="CZ71" s="160"/>
      <c r="DA71" s="160"/>
      <c r="DB71" s="160"/>
      <c r="DC71" s="160"/>
      <c r="DD71" s="160"/>
      <c r="DE71" s="160"/>
      <c r="DF71" s="160"/>
      <c r="DG71" s="160"/>
      <c r="DH71" s="160"/>
      <c r="DI71" s="160"/>
      <c r="DJ71" s="160"/>
      <c r="DK71" s="160"/>
      <c r="DL71" s="160"/>
      <c r="DM71" s="160"/>
      <c r="DN71" s="160"/>
      <c r="DO71" s="160"/>
      <c r="DP71" s="160"/>
      <c r="DQ71" s="160"/>
      <c r="DR71" s="160"/>
      <c r="DS71" s="160"/>
      <c r="DT71" s="160"/>
      <c r="DU71" s="160"/>
      <c r="DV71" s="160"/>
      <c r="DW71" s="160"/>
      <c r="DX71" s="160"/>
      <c r="DY71" s="160"/>
      <c r="DZ71" s="160"/>
      <c r="EA71" s="160"/>
      <c r="EB71" s="160"/>
      <c r="EC71" s="160"/>
      <c r="ED71" s="160"/>
      <c r="EE71" s="160"/>
      <c r="EF71" s="160"/>
      <c r="EG71" s="160"/>
      <c r="EH71" s="160"/>
      <c r="EI71" s="160"/>
      <c r="EJ71" s="160"/>
      <c r="EK71" s="160"/>
      <c r="EL71" s="160"/>
      <c r="EM71" s="160"/>
      <c r="EN71" s="160"/>
      <c r="EO71" s="160"/>
      <c r="EP71" s="160"/>
      <c r="EQ71" s="160"/>
      <c r="ER71" s="160"/>
      <c r="ES71" s="160"/>
      <c r="ET71" s="160"/>
      <c r="EU71" s="160"/>
      <c r="EV71" s="160"/>
      <c r="EW71" s="160"/>
      <c r="EX71" s="160"/>
      <c r="EY71" s="160"/>
      <c r="EZ71" s="160"/>
      <c r="FA71" s="160"/>
      <c r="FB71" s="160"/>
      <c r="FC71" s="160"/>
      <c r="FD71" s="160"/>
      <c r="FE71" s="160"/>
      <c r="FF71" s="160"/>
      <c r="FG71" s="160"/>
      <c r="FH71" s="160"/>
      <c r="FI71" s="160"/>
      <c r="FJ71" s="160"/>
      <c r="FK71" s="160"/>
      <c r="FL71" s="160"/>
      <c r="FM71" s="160"/>
      <c r="FN71" s="160"/>
      <c r="FO71" s="160"/>
      <c r="FP71" s="160"/>
      <c r="FQ71" s="160"/>
      <c r="FR71" s="160"/>
      <c r="FS71" s="160"/>
      <c r="FT71" s="160"/>
      <c r="FU71" s="160"/>
      <c r="FV71" s="160"/>
      <c r="FW71" s="160"/>
      <c r="FX71" s="160"/>
      <c r="FY71" s="160"/>
    </row>
    <row r="72" spans="1:181" s="163" customFormat="1">
      <c r="A72" s="158"/>
      <c r="B72" s="159"/>
      <c r="C72" s="160"/>
      <c r="D72" s="160"/>
      <c r="E72" s="160"/>
      <c r="F72" s="160"/>
      <c r="G72" s="160"/>
      <c r="H72" s="160"/>
      <c r="I72" s="161"/>
      <c r="J72" s="160"/>
      <c r="K72" s="160"/>
      <c r="L72" s="158"/>
      <c r="M72" s="162"/>
      <c r="N72" s="158"/>
      <c r="P72" s="164"/>
      <c r="Q72" s="230"/>
      <c r="R72" s="166"/>
      <c r="S72" s="166"/>
      <c r="T72" s="166"/>
      <c r="U72" s="165"/>
      <c r="V72" s="164"/>
      <c r="W72" s="164"/>
      <c r="X72" s="160"/>
      <c r="Y72" s="160"/>
      <c r="Z72" s="160"/>
      <c r="AA72" s="160"/>
      <c r="AB72" s="160"/>
      <c r="AC72" s="160"/>
      <c r="AD72" s="160"/>
      <c r="AE72" s="160"/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  <c r="BI72" s="160"/>
      <c r="BJ72" s="160"/>
      <c r="BK72" s="160"/>
      <c r="BL72" s="160"/>
      <c r="BM72" s="160"/>
      <c r="BN72" s="160"/>
      <c r="BO72" s="160"/>
      <c r="BP72" s="160"/>
      <c r="BQ72" s="160"/>
      <c r="BR72" s="160"/>
      <c r="BS72" s="160"/>
      <c r="BT72" s="160"/>
      <c r="BU72" s="160"/>
      <c r="BV72" s="160"/>
      <c r="BW72" s="160"/>
      <c r="BX72" s="160"/>
      <c r="BY72" s="160"/>
      <c r="BZ72" s="160"/>
      <c r="CA72" s="160"/>
      <c r="CB72" s="160"/>
      <c r="CC72" s="160"/>
      <c r="CD72" s="160"/>
      <c r="CE72" s="160"/>
      <c r="CF72" s="160"/>
      <c r="CG72" s="160"/>
      <c r="CH72" s="160"/>
      <c r="CI72" s="160"/>
      <c r="CJ72" s="160"/>
      <c r="CK72" s="160"/>
      <c r="CL72" s="160"/>
      <c r="CM72" s="160"/>
      <c r="CN72" s="160"/>
      <c r="CO72" s="160"/>
      <c r="CP72" s="160"/>
      <c r="CQ72" s="160"/>
      <c r="CR72" s="160"/>
      <c r="CS72" s="160"/>
      <c r="CT72" s="160"/>
      <c r="CU72" s="160"/>
      <c r="CV72" s="160"/>
      <c r="CW72" s="160"/>
      <c r="CX72" s="160"/>
      <c r="CY72" s="160"/>
      <c r="CZ72" s="160"/>
      <c r="DA72" s="160"/>
      <c r="DB72" s="160"/>
      <c r="DC72" s="160"/>
      <c r="DD72" s="160"/>
      <c r="DE72" s="160"/>
      <c r="DF72" s="160"/>
      <c r="DG72" s="160"/>
      <c r="DH72" s="160"/>
      <c r="DI72" s="160"/>
      <c r="DJ72" s="160"/>
      <c r="DK72" s="160"/>
      <c r="DL72" s="160"/>
      <c r="DM72" s="160"/>
      <c r="DN72" s="160"/>
      <c r="DO72" s="160"/>
      <c r="DP72" s="160"/>
      <c r="DQ72" s="160"/>
      <c r="DR72" s="160"/>
      <c r="DS72" s="160"/>
      <c r="DT72" s="160"/>
      <c r="DU72" s="160"/>
      <c r="DV72" s="160"/>
      <c r="DW72" s="160"/>
      <c r="DX72" s="160"/>
      <c r="DY72" s="160"/>
      <c r="DZ72" s="160"/>
      <c r="EA72" s="160"/>
      <c r="EB72" s="160"/>
      <c r="EC72" s="160"/>
      <c r="ED72" s="160"/>
      <c r="EE72" s="160"/>
      <c r="EF72" s="160"/>
      <c r="EG72" s="160"/>
      <c r="EH72" s="160"/>
      <c r="EI72" s="160"/>
      <c r="EJ72" s="160"/>
      <c r="EK72" s="160"/>
      <c r="EL72" s="160"/>
      <c r="EM72" s="160"/>
      <c r="EN72" s="160"/>
      <c r="EO72" s="160"/>
      <c r="EP72" s="160"/>
      <c r="EQ72" s="160"/>
      <c r="ER72" s="160"/>
      <c r="ES72" s="160"/>
      <c r="ET72" s="160"/>
      <c r="EU72" s="160"/>
      <c r="EV72" s="160"/>
      <c r="EW72" s="160"/>
      <c r="EX72" s="160"/>
      <c r="EY72" s="160"/>
      <c r="EZ72" s="160"/>
      <c r="FA72" s="160"/>
      <c r="FB72" s="160"/>
      <c r="FC72" s="160"/>
      <c r="FD72" s="160"/>
      <c r="FE72" s="160"/>
      <c r="FF72" s="160"/>
      <c r="FG72" s="160"/>
      <c r="FH72" s="160"/>
      <c r="FI72" s="160"/>
      <c r="FJ72" s="160"/>
      <c r="FK72" s="160"/>
      <c r="FL72" s="160"/>
      <c r="FM72" s="160"/>
      <c r="FN72" s="160"/>
      <c r="FO72" s="160"/>
      <c r="FP72" s="160"/>
      <c r="FQ72" s="160"/>
      <c r="FR72" s="160"/>
      <c r="FS72" s="160"/>
      <c r="FT72" s="160"/>
      <c r="FU72" s="160"/>
      <c r="FV72" s="160"/>
      <c r="FW72" s="160"/>
      <c r="FX72" s="160"/>
      <c r="FY72" s="160"/>
    </row>
    <row r="73" spans="1:181" s="163" customFormat="1">
      <c r="A73" s="158"/>
      <c r="B73" s="159"/>
      <c r="C73" s="160"/>
      <c r="D73" s="160"/>
      <c r="E73" s="160"/>
      <c r="F73" s="160"/>
      <c r="G73" s="160"/>
      <c r="H73" s="160"/>
      <c r="I73" s="161"/>
      <c r="J73" s="160"/>
      <c r="K73" s="160"/>
      <c r="L73" s="158"/>
      <c r="M73" s="162"/>
      <c r="N73" s="158"/>
      <c r="P73" s="164"/>
      <c r="Q73" s="230"/>
      <c r="R73" s="166"/>
      <c r="S73" s="166"/>
      <c r="T73" s="166"/>
      <c r="U73" s="165"/>
      <c r="V73" s="164"/>
      <c r="W73" s="164"/>
      <c r="X73" s="160"/>
      <c r="Y73" s="160"/>
      <c r="Z73" s="160"/>
      <c r="AA73" s="160"/>
      <c r="AB73" s="160"/>
      <c r="AC73" s="160"/>
      <c r="AD73" s="160"/>
      <c r="AE73" s="160"/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  <c r="BI73" s="160"/>
      <c r="BJ73" s="160"/>
      <c r="BK73" s="160"/>
      <c r="BL73" s="160"/>
      <c r="BM73" s="160"/>
      <c r="BN73" s="160"/>
      <c r="BO73" s="160"/>
      <c r="BP73" s="160"/>
      <c r="BQ73" s="160"/>
      <c r="BR73" s="160"/>
      <c r="BS73" s="160"/>
      <c r="BT73" s="160"/>
      <c r="BU73" s="160"/>
      <c r="BV73" s="160"/>
      <c r="BW73" s="160"/>
      <c r="BX73" s="160"/>
      <c r="BY73" s="160"/>
      <c r="BZ73" s="160"/>
      <c r="CA73" s="160"/>
      <c r="CB73" s="160"/>
      <c r="CC73" s="1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0"/>
      <c r="CN73" s="160"/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0"/>
      <c r="DA73" s="160"/>
      <c r="DB73" s="160"/>
      <c r="DC73" s="160"/>
      <c r="DD73" s="160"/>
      <c r="DE73" s="160"/>
      <c r="DF73" s="160"/>
      <c r="DG73" s="160"/>
      <c r="DH73" s="160"/>
      <c r="DI73" s="160"/>
      <c r="DJ73" s="160"/>
      <c r="DK73" s="160"/>
      <c r="DL73" s="160"/>
      <c r="DM73" s="160"/>
      <c r="DN73" s="160"/>
      <c r="DO73" s="160"/>
      <c r="DP73" s="160"/>
      <c r="DQ73" s="160"/>
      <c r="DR73" s="160"/>
      <c r="DS73" s="160"/>
      <c r="DT73" s="160"/>
      <c r="DU73" s="160"/>
      <c r="DV73" s="160"/>
      <c r="DW73" s="160"/>
      <c r="DX73" s="160"/>
      <c r="DY73" s="160"/>
      <c r="DZ73" s="160"/>
      <c r="EA73" s="160"/>
      <c r="EB73" s="160"/>
      <c r="EC73" s="160"/>
      <c r="ED73" s="160"/>
      <c r="EE73" s="160"/>
      <c r="EF73" s="160"/>
      <c r="EG73" s="160"/>
      <c r="EH73" s="160"/>
      <c r="EI73" s="160"/>
      <c r="EJ73" s="160"/>
      <c r="EK73" s="160"/>
      <c r="EL73" s="160"/>
      <c r="EM73" s="160"/>
      <c r="EN73" s="160"/>
      <c r="EO73" s="160"/>
      <c r="EP73" s="160"/>
      <c r="EQ73" s="160"/>
      <c r="ER73" s="160"/>
      <c r="ES73" s="160"/>
      <c r="ET73" s="160"/>
      <c r="EU73" s="160"/>
      <c r="EV73" s="160"/>
      <c r="EW73" s="160"/>
      <c r="EX73" s="160"/>
      <c r="EY73" s="160"/>
      <c r="EZ73" s="160"/>
      <c r="FA73" s="160"/>
      <c r="FB73" s="160"/>
      <c r="FC73" s="160"/>
      <c r="FD73" s="160"/>
      <c r="FE73" s="160"/>
      <c r="FF73" s="160"/>
      <c r="FG73" s="160"/>
      <c r="FH73" s="160"/>
      <c r="FI73" s="160"/>
      <c r="FJ73" s="160"/>
      <c r="FK73" s="160"/>
      <c r="FL73" s="160"/>
      <c r="FM73" s="160"/>
      <c r="FN73" s="160"/>
      <c r="FO73" s="160"/>
      <c r="FP73" s="160"/>
      <c r="FQ73" s="160"/>
      <c r="FR73" s="160"/>
      <c r="FS73" s="160"/>
      <c r="FT73" s="160"/>
      <c r="FU73" s="160"/>
      <c r="FV73" s="160"/>
      <c r="FW73" s="160"/>
      <c r="FX73" s="160"/>
      <c r="FY73" s="160"/>
    </row>
    <row r="74" spans="1:181" s="163" customFormat="1">
      <c r="A74" s="158"/>
      <c r="B74" s="159"/>
      <c r="C74" s="160"/>
      <c r="D74" s="160"/>
      <c r="E74" s="160"/>
      <c r="F74" s="160"/>
      <c r="G74" s="160"/>
      <c r="H74" s="160"/>
      <c r="I74" s="161"/>
      <c r="J74" s="160"/>
      <c r="K74" s="160"/>
      <c r="L74" s="158"/>
      <c r="M74" s="162"/>
      <c r="N74" s="158"/>
      <c r="P74" s="164"/>
      <c r="Q74" s="230"/>
      <c r="R74" s="166"/>
      <c r="S74" s="166"/>
      <c r="T74" s="166"/>
      <c r="U74" s="165"/>
      <c r="V74" s="164"/>
      <c r="W74" s="164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  <c r="BI74" s="160"/>
      <c r="BJ74" s="160"/>
      <c r="BK74" s="160"/>
      <c r="BL74" s="160"/>
      <c r="BM74" s="160"/>
      <c r="BN74" s="160"/>
      <c r="BO74" s="160"/>
      <c r="BP74" s="160"/>
      <c r="BQ74" s="160"/>
      <c r="BR74" s="160"/>
      <c r="BS74" s="160"/>
      <c r="BT74" s="160"/>
      <c r="BU74" s="160"/>
      <c r="BV74" s="160"/>
      <c r="BW74" s="160"/>
      <c r="BX74" s="160"/>
      <c r="BY74" s="160"/>
      <c r="BZ74" s="160"/>
      <c r="CA74" s="160"/>
      <c r="CB74" s="160"/>
      <c r="CC74" s="1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0"/>
      <c r="CN74" s="160"/>
      <c r="CO74" s="160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160"/>
      <c r="DA74" s="160"/>
      <c r="DB74" s="160"/>
      <c r="DC74" s="160"/>
      <c r="DD74" s="160"/>
      <c r="DE74" s="160"/>
      <c r="DF74" s="160"/>
      <c r="DG74" s="160"/>
      <c r="DH74" s="160"/>
      <c r="DI74" s="160"/>
      <c r="DJ74" s="160"/>
      <c r="DK74" s="160"/>
      <c r="DL74" s="160"/>
      <c r="DM74" s="160"/>
      <c r="DN74" s="160"/>
      <c r="DO74" s="160"/>
      <c r="DP74" s="160"/>
      <c r="DQ74" s="160"/>
      <c r="DR74" s="160"/>
      <c r="DS74" s="160"/>
      <c r="DT74" s="160"/>
      <c r="DU74" s="160"/>
      <c r="DV74" s="160"/>
      <c r="DW74" s="160"/>
      <c r="DX74" s="160"/>
      <c r="DY74" s="160"/>
      <c r="DZ74" s="160"/>
      <c r="EA74" s="160"/>
      <c r="EB74" s="160"/>
      <c r="EC74" s="160"/>
      <c r="ED74" s="160"/>
      <c r="EE74" s="160"/>
      <c r="EF74" s="160"/>
      <c r="EG74" s="160"/>
      <c r="EH74" s="160"/>
      <c r="EI74" s="160"/>
      <c r="EJ74" s="160"/>
      <c r="EK74" s="160"/>
      <c r="EL74" s="160"/>
      <c r="EM74" s="160"/>
      <c r="EN74" s="160"/>
      <c r="EO74" s="160"/>
      <c r="EP74" s="160"/>
      <c r="EQ74" s="160"/>
      <c r="ER74" s="160"/>
      <c r="ES74" s="160"/>
      <c r="ET74" s="160"/>
      <c r="EU74" s="160"/>
      <c r="EV74" s="160"/>
      <c r="EW74" s="160"/>
      <c r="EX74" s="160"/>
      <c r="EY74" s="160"/>
      <c r="EZ74" s="160"/>
      <c r="FA74" s="160"/>
      <c r="FB74" s="160"/>
      <c r="FC74" s="160"/>
      <c r="FD74" s="160"/>
      <c r="FE74" s="160"/>
      <c r="FF74" s="160"/>
      <c r="FG74" s="160"/>
      <c r="FH74" s="160"/>
      <c r="FI74" s="160"/>
      <c r="FJ74" s="160"/>
      <c r="FK74" s="160"/>
      <c r="FL74" s="160"/>
      <c r="FM74" s="160"/>
      <c r="FN74" s="160"/>
      <c r="FO74" s="160"/>
      <c r="FP74" s="160"/>
      <c r="FQ74" s="160"/>
      <c r="FR74" s="160"/>
      <c r="FS74" s="160"/>
      <c r="FT74" s="160"/>
      <c r="FU74" s="160"/>
      <c r="FV74" s="160"/>
      <c r="FW74" s="160"/>
      <c r="FX74" s="160"/>
      <c r="FY74" s="160"/>
    </row>
    <row r="75" spans="1:181" s="163" customFormat="1">
      <c r="A75" s="158"/>
      <c r="B75" s="159"/>
      <c r="C75" s="160"/>
      <c r="D75" s="160"/>
      <c r="E75" s="160"/>
      <c r="F75" s="160"/>
      <c r="G75" s="160"/>
      <c r="H75" s="160"/>
      <c r="I75" s="161"/>
      <c r="J75" s="160"/>
      <c r="K75" s="160"/>
      <c r="L75" s="158"/>
      <c r="M75" s="162"/>
      <c r="N75" s="158"/>
      <c r="P75" s="164"/>
      <c r="Q75" s="230"/>
      <c r="R75" s="166"/>
      <c r="S75" s="166"/>
      <c r="T75" s="166"/>
      <c r="U75" s="165"/>
      <c r="V75" s="164"/>
      <c r="W75" s="164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  <c r="BI75" s="160"/>
      <c r="BJ75" s="160"/>
      <c r="BK75" s="160"/>
      <c r="BL75" s="160"/>
      <c r="BM75" s="160"/>
      <c r="BN75" s="160"/>
      <c r="BO75" s="160"/>
      <c r="BP75" s="160"/>
      <c r="BQ75" s="160"/>
      <c r="BR75" s="160"/>
      <c r="BS75" s="160"/>
      <c r="BT75" s="160"/>
      <c r="BU75" s="160"/>
      <c r="BV75" s="160"/>
      <c r="BW75" s="160"/>
      <c r="BX75" s="160"/>
      <c r="BY75" s="160"/>
      <c r="BZ75" s="160"/>
      <c r="CA75" s="160"/>
      <c r="CB75" s="160"/>
      <c r="CC75" s="160"/>
      <c r="CD75" s="160"/>
      <c r="CE75" s="160"/>
      <c r="CF75" s="160"/>
      <c r="CG75" s="160"/>
      <c r="CH75" s="160"/>
      <c r="CI75" s="160"/>
      <c r="CJ75" s="160"/>
      <c r="CK75" s="160"/>
      <c r="CL75" s="160"/>
      <c r="CM75" s="160"/>
      <c r="CN75" s="160"/>
      <c r="CO75" s="160"/>
      <c r="CP75" s="160"/>
      <c r="CQ75" s="160"/>
      <c r="CR75" s="160"/>
      <c r="CS75" s="160"/>
      <c r="CT75" s="160"/>
      <c r="CU75" s="160"/>
      <c r="CV75" s="160"/>
      <c r="CW75" s="160"/>
      <c r="CX75" s="160"/>
      <c r="CY75" s="160"/>
      <c r="CZ75" s="160"/>
      <c r="DA75" s="160"/>
      <c r="DB75" s="160"/>
      <c r="DC75" s="160"/>
      <c r="DD75" s="160"/>
      <c r="DE75" s="160"/>
      <c r="DF75" s="160"/>
      <c r="DG75" s="160"/>
      <c r="DH75" s="160"/>
      <c r="DI75" s="160"/>
      <c r="DJ75" s="160"/>
      <c r="DK75" s="160"/>
      <c r="DL75" s="160"/>
      <c r="DM75" s="160"/>
      <c r="DN75" s="160"/>
      <c r="DO75" s="160"/>
      <c r="DP75" s="160"/>
      <c r="DQ75" s="160"/>
      <c r="DR75" s="160"/>
      <c r="DS75" s="160"/>
      <c r="DT75" s="160"/>
      <c r="DU75" s="160"/>
      <c r="DV75" s="160"/>
      <c r="DW75" s="160"/>
      <c r="DX75" s="160"/>
      <c r="DY75" s="160"/>
      <c r="DZ75" s="160"/>
      <c r="EA75" s="160"/>
      <c r="EB75" s="160"/>
      <c r="EC75" s="160"/>
      <c r="ED75" s="160"/>
      <c r="EE75" s="160"/>
      <c r="EF75" s="160"/>
      <c r="EG75" s="160"/>
      <c r="EH75" s="160"/>
      <c r="EI75" s="160"/>
      <c r="EJ75" s="160"/>
      <c r="EK75" s="160"/>
      <c r="EL75" s="160"/>
      <c r="EM75" s="160"/>
      <c r="EN75" s="160"/>
      <c r="EO75" s="160"/>
      <c r="EP75" s="160"/>
      <c r="EQ75" s="160"/>
      <c r="ER75" s="160"/>
      <c r="ES75" s="160"/>
      <c r="ET75" s="160"/>
      <c r="EU75" s="160"/>
      <c r="EV75" s="160"/>
      <c r="EW75" s="160"/>
      <c r="EX75" s="160"/>
      <c r="EY75" s="160"/>
      <c r="EZ75" s="160"/>
      <c r="FA75" s="160"/>
      <c r="FB75" s="160"/>
      <c r="FC75" s="160"/>
      <c r="FD75" s="160"/>
      <c r="FE75" s="160"/>
      <c r="FF75" s="160"/>
      <c r="FG75" s="160"/>
      <c r="FH75" s="160"/>
      <c r="FI75" s="160"/>
      <c r="FJ75" s="160"/>
      <c r="FK75" s="160"/>
      <c r="FL75" s="160"/>
      <c r="FM75" s="160"/>
      <c r="FN75" s="160"/>
      <c r="FO75" s="160"/>
      <c r="FP75" s="160"/>
      <c r="FQ75" s="160"/>
      <c r="FR75" s="160"/>
      <c r="FS75" s="160"/>
      <c r="FT75" s="160"/>
      <c r="FU75" s="160"/>
      <c r="FV75" s="160"/>
      <c r="FW75" s="160"/>
      <c r="FX75" s="160"/>
      <c r="FY75" s="160"/>
    </row>
    <row r="76" spans="1:181" s="163" customFormat="1">
      <c r="A76" s="158"/>
      <c r="B76" s="159"/>
      <c r="C76" s="160"/>
      <c r="D76" s="160"/>
      <c r="E76" s="160"/>
      <c r="F76" s="160"/>
      <c r="G76" s="160"/>
      <c r="H76" s="160"/>
      <c r="I76" s="161"/>
      <c r="J76" s="160"/>
      <c r="K76" s="160"/>
      <c r="L76" s="158"/>
      <c r="M76" s="162"/>
      <c r="N76" s="158"/>
      <c r="P76" s="164"/>
      <c r="Q76" s="230"/>
      <c r="R76" s="166"/>
      <c r="S76" s="166"/>
      <c r="T76" s="166"/>
      <c r="U76" s="165"/>
      <c r="V76" s="164"/>
      <c r="W76" s="164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160"/>
      <c r="AR76" s="160"/>
      <c r="AS76" s="160"/>
      <c r="AT76" s="160"/>
      <c r="AU76" s="160"/>
      <c r="AV76" s="160"/>
      <c r="AW76" s="160"/>
      <c r="AX76" s="160"/>
      <c r="AY76" s="160"/>
      <c r="AZ76" s="160"/>
      <c r="BA76" s="160"/>
      <c r="BB76" s="160"/>
      <c r="BC76" s="160"/>
      <c r="BD76" s="160"/>
      <c r="BE76" s="160"/>
      <c r="BF76" s="160"/>
      <c r="BG76" s="160"/>
      <c r="BH76" s="160"/>
      <c r="BI76" s="160"/>
      <c r="BJ76" s="160"/>
      <c r="BK76" s="160"/>
      <c r="BL76" s="160"/>
      <c r="BM76" s="160"/>
      <c r="BN76" s="160"/>
      <c r="BO76" s="160"/>
      <c r="BP76" s="160"/>
      <c r="BQ76" s="160"/>
      <c r="BR76" s="160"/>
      <c r="BS76" s="160"/>
      <c r="BT76" s="160"/>
      <c r="BU76" s="160"/>
      <c r="BV76" s="160"/>
      <c r="BW76" s="160"/>
      <c r="BX76" s="160"/>
      <c r="BY76" s="160"/>
      <c r="BZ76" s="160"/>
      <c r="CA76" s="160"/>
      <c r="CB76" s="160"/>
      <c r="CC76" s="160"/>
      <c r="CD76" s="160"/>
      <c r="CE76" s="160"/>
      <c r="CF76" s="160"/>
      <c r="CG76" s="160"/>
      <c r="CH76" s="160"/>
      <c r="CI76" s="160"/>
      <c r="CJ76" s="160"/>
      <c r="CK76" s="160"/>
      <c r="CL76" s="160"/>
      <c r="CM76" s="160"/>
      <c r="CN76" s="160"/>
      <c r="CO76" s="160"/>
      <c r="CP76" s="160"/>
      <c r="CQ76" s="160"/>
      <c r="CR76" s="160"/>
      <c r="CS76" s="160"/>
      <c r="CT76" s="160"/>
      <c r="CU76" s="160"/>
      <c r="CV76" s="160"/>
      <c r="CW76" s="160"/>
      <c r="CX76" s="160"/>
      <c r="CY76" s="160"/>
      <c r="CZ76" s="160"/>
      <c r="DA76" s="160"/>
      <c r="DB76" s="160"/>
      <c r="DC76" s="160"/>
      <c r="DD76" s="160"/>
      <c r="DE76" s="160"/>
      <c r="DF76" s="160"/>
      <c r="DG76" s="160"/>
      <c r="DH76" s="160"/>
      <c r="DI76" s="160"/>
      <c r="DJ76" s="160"/>
      <c r="DK76" s="160"/>
      <c r="DL76" s="160"/>
      <c r="DM76" s="160"/>
      <c r="DN76" s="160"/>
      <c r="DO76" s="160"/>
      <c r="DP76" s="160"/>
      <c r="DQ76" s="160"/>
      <c r="DR76" s="160"/>
      <c r="DS76" s="160"/>
      <c r="DT76" s="160"/>
      <c r="DU76" s="160"/>
      <c r="DV76" s="160"/>
      <c r="DW76" s="160"/>
      <c r="DX76" s="160"/>
      <c r="DY76" s="160"/>
      <c r="DZ76" s="160"/>
      <c r="EA76" s="160"/>
      <c r="EB76" s="160"/>
      <c r="EC76" s="160"/>
      <c r="ED76" s="160"/>
      <c r="EE76" s="160"/>
      <c r="EF76" s="160"/>
      <c r="EG76" s="160"/>
      <c r="EH76" s="160"/>
      <c r="EI76" s="160"/>
      <c r="EJ76" s="160"/>
      <c r="EK76" s="160"/>
      <c r="EL76" s="160"/>
      <c r="EM76" s="160"/>
      <c r="EN76" s="160"/>
      <c r="EO76" s="160"/>
      <c r="EP76" s="160"/>
      <c r="EQ76" s="160"/>
      <c r="ER76" s="160"/>
      <c r="ES76" s="160"/>
      <c r="ET76" s="160"/>
      <c r="EU76" s="160"/>
      <c r="EV76" s="160"/>
      <c r="EW76" s="160"/>
      <c r="EX76" s="160"/>
      <c r="EY76" s="160"/>
      <c r="EZ76" s="160"/>
      <c r="FA76" s="160"/>
      <c r="FB76" s="160"/>
      <c r="FC76" s="160"/>
      <c r="FD76" s="160"/>
      <c r="FE76" s="160"/>
      <c r="FF76" s="160"/>
      <c r="FG76" s="160"/>
      <c r="FH76" s="160"/>
      <c r="FI76" s="160"/>
      <c r="FJ76" s="160"/>
      <c r="FK76" s="160"/>
      <c r="FL76" s="160"/>
      <c r="FM76" s="160"/>
      <c r="FN76" s="160"/>
      <c r="FO76" s="160"/>
      <c r="FP76" s="160"/>
      <c r="FQ76" s="160"/>
      <c r="FR76" s="160"/>
      <c r="FS76" s="160"/>
      <c r="FT76" s="160"/>
      <c r="FU76" s="160"/>
      <c r="FV76" s="160"/>
      <c r="FW76" s="160"/>
      <c r="FX76" s="160"/>
      <c r="FY76" s="160"/>
    </row>
    <row r="77" spans="1:181" s="163" customFormat="1">
      <c r="A77" s="158"/>
      <c r="B77" s="159"/>
      <c r="C77" s="160"/>
      <c r="D77" s="160"/>
      <c r="E77" s="160"/>
      <c r="F77" s="160"/>
      <c r="G77" s="160"/>
      <c r="H77" s="160"/>
      <c r="I77" s="161"/>
      <c r="J77" s="160"/>
      <c r="K77" s="160"/>
      <c r="L77" s="158"/>
      <c r="M77" s="162"/>
      <c r="N77" s="158"/>
      <c r="P77" s="164"/>
      <c r="Q77" s="230"/>
      <c r="R77" s="166"/>
      <c r="S77" s="166"/>
      <c r="T77" s="166"/>
      <c r="U77" s="165"/>
      <c r="V77" s="164"/>
      <c r="W77" s="164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160"/>
      <c r="BI77" s="160"/>
      <c r="BJ77" s="160"/>
      <c r="BK77" s="160"/>
      <c r="BL77" s="160"/>
      <c r="BM77" s="160"/>
      <c r="BN77" s="160"/>
      <c r="BO77" s="160"/>
      <c r="BP77" s="160"/>
      <c r="BQ77" s="160"/>
      <c r="BR77" s="160"/>
      <c r="BS77" s="160"/>
      <c r="BT77" s="160"/>
      <c r="BU77" s="160"/>
      <c r="BV77" s="160"/>
      <c r="BW77" s="160"/>
      <c r="BX77" s="160"/>
      <c r="BY77" s="160"/>
      <c r="BZ77" s="160"/>
      <c r="CA77" s="160"/>
      <c r="CB77" s="160"/>
      <c r="CC77" s="160"/>
      <c r="CD77" s="160"/>
      <c r="CE77" s="160"/>
      <c r="CF77" s="160"/>
      <c r="CG77" s="160"/>
      <c r="CH77" s="160"/>
      <c r="CI77" s="160"/>
      <c r="CJ77" s="160"/>
      <c r="CK77" s="160"/>
      <c r="CL77" s="160"/>
      <c r="CM77" s="160"/>
      <c r="CN77" s="160"/>
      <c r="CO77" s="160"/>
      <c r="CP77" s="160"/>
      <c r="CQ77" s="160"/>
      <c r="CR77" s="160"/>
      <c r="CS77" s="160"/>
      <c r="CT77" s="160"/>
      <c r="CU77" s="160"/>
      <c r="CV77" s="160"/>
      <c r="CW77" s="160"/>
      <c r="CX77" s="160"/>
      <c r="CY77" s="160"/>
      <c r="CZ77" s="160"/>
      <c r="DA77" s="160"/>
      <c r="DB77" s="160"/>
      <c r="DC77" s="160"/>
      <c r="DD77" s="160"/>
      <c r="DE77" s="160"/>
      <c r="DF77" s="160"/>
      <c r="DG77" s="160"/>
      <c r="DH77" s="160"/>
      <c r="DI77" s="160"/>
      <c r="DJ77" s="160"/>
      <c r="DK77" s="160"/>
      <c r="DL77" s="160"/>
      <c r="DM77" s="160"/>
      <c r="DN77" s="160"/>
      <c r="DO77" s="160"/>
      <c r="DP77" s="160"/>
      <c r="DQ77" s="160"/>
      <c r="DR77" s="160"/>
      <c r="DS77" s="160"/>
      <c r="DT77" s="160"/>
      <c r="DU77" s="160"/>
      <c r="DV77" s="160"/>
      <c r="DW77" s="160"/>
      <c r="DX77" s="160"/>
      <c r="DY77" s="160"/>
      <c r="DZ77" s="160"/>
      <c r="EA77" s="160"/>
      <c r="EB77" s="160"/>
      <c r="EC77" s="160"/>
      <c r="ED77" s="160"/>
      <c r="EE77" s="160"/>
      <c r="EF77" s="160"/>
      <c r="EG77" s="160"/>
      <c r="EH77" s="160"/>
      <c r="EI77" s="160"/>
      <c r="EJ77" s="160"/>
      <c r="EK77" s="160"/>
      <c r="EL77" s="160"/>
      <c r="EM77" s="160"/>
      <c r="EN77" s="160"/>
      <c r="EO77" s="160"/>
      <c r="EP77" s="160"/>
      <c r="EQ77" s="160"/>
      <c r="ER77" s="160"/>
      <c r="ES77" s="160"/>
      <c r="ET77" s="160"/>
      <c r="EU77" s="160"/>
      <c r="EV77" s="160"/>
      <c r="EW77" s="160"/>
      <c r="EX77" s="160"/>
      <c r="EY77" s="160"/>
      <c r="EZ77" s="160"/>
      <c r="FA77" s="160"/>
      <c r="FB77" s="160"/>
      <c r="FC77" s="160"/>
      <c r="FD77" s="160"/>
      <c r="FE77" s="160"/>
      <c r="FF77" s="160"/>
      <c r="FG77" s="160"/>
      <c r="FH77" s="160"/>
      <c r="FI77" s="160"/>
      <c r="FJ77" s="160"/>
      <c r="FK77" s="160"/>
      <c r="FL77" s="160"/>
      <c r="FM77" s="160"/>
      <c r="FN77" s="160"/>
      <c r="FO77" s="160"/>
      <c r="FP77" s="160"/>
      <c r="FQ77" s="160"/>
      <c r="FR77" s="160"/>
      <c r="FS77" s="160"/>
      <c r="FT77" s="160"/>
      <c r="FU77" s="160"/>
      <c r="FV77" s="160"/>
      <c r="FW77" s="160"/>
      <c r="FX77" s="160"/>
      <c r="FY77" s="160"/>
    </row>
    <row r="78" spans="1:181" s="163" customFormat="1">
      <c r="A78" s="158"/>
      <c r="B78" s="159"/>
      <c r="C78" s="160"/>
      <c r="D78" s="160"/>
      <c r="E78" s="160"/>
      <c r="F78" s="160"/>
      <c r="G78" s="160"/>
      <c r="H78" s="160"/>
      <c r="I78" s="161"/>
      <c r="J78" s="160"/>
      <c r="K78" s="160"/>
      <c r="L78" s="158"/>
      <c r="M78" s="162"/>
      <c r="N78" s="158"/>
      <c r="P78" s="164"/>
      <c r="Q78" s="230"/>
      <c r="R78" s="166"/>
      <c r="S78" s="166"/>
      <c r="T78" s="166"/>
      <c r="U78" s="165"/>
      <c r="V78" s="164"/>
      <c r="W78" s="164"/>
      <c r="X78" s="160"/>
      <c r="Y78" s="160"/>
      <c r="Z78" s="160"/>
      <c r="AA78" s="160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0"/>
      <c r="BT78" s="160"/>
      <c r="BU78" s="160"/>
      <c r="BV78" s="160"/>
      <c r="BW78" s="160"/>
      <c r="BX78" s="160"/>
      <c r="BY78" s="160"/>
      <c r="BZ78" s="160"/>
      <c r="CA78" s="160"/>
      <c r="CB78" s="160"/>
      <c r="CC78" s="160"/>
      <c r="CD78" s="160"/>
      <c r="CE78" s="160"/>
      <c r="CF78" s="160"/>
      <c r="CG78" s="160"/>
      <c r="CH78" s="160"/>
      <c r="CI78" s="160"/>
      <c r="CJ78" s="160"/>
      <c r="CK78" s="160"/>
      <c r="CL78" s="160"/>
      <c r="CM78" s="160"/>
      <c r="CN78" s="160"/>
      <c r="CO78" s="160"/>
      <c r="CP78" s="160"/>
      <c r="CQ78" s="160"/>
      <c r="CR78" s="160"/>
      <c r="CS78" s="160"/>
      <c r="CT78" s="160"/>
      <c r="CU78" s="160"/>
      <c r="CV78" s="160"/>
      <c r="CW78" s="160"/>
      <c r="CX78" s="160"/>
      <c r="CY78" s="160"/>
      <c r="CZ78" s="160"/>
      <c r="DA78" s="160"/>
      <c r="DB78" s="160"/>
      <c r="DC78" s="160"/>
      <c r="DD78" s="160"/>
      <c r="DE78" s="160"/>
      <c r="DF78" s="160"/>
      <c r="DG78" s="160"/>
      <c r="DH78" s="160"/>
      <c r="DI78" s="160"/>
      <c r="DJ78" s="160"/>
      <c r="DK78" s="160"/>
      <c r="DL78" s="160"/>
      <c r="DM78" s="160"/>
      <c r="DN78" s="160"/>
      <c r="DO78" s="160"/>
      <c r="DP78" s="160"/>
      <c r="DQ78" s="160"/>
      <c r="DR78" s="160"/>
      <c r="DS78" s="160"/>
      <c r="DT78" s="160"/>
      <c r="DU78" s="160"/>
      <c r="DV78" s="160"/>
      <c r="DW78" s="160"/>
      <c r="DX78" s="160"/>
      <c r="DY78" s="160"/>
      <c r="DZ78" s="160"/>
      <c r="EA78" s="160"/>
      <c r="EB78" s="160"/>
      <c r="EC78" s="160"/>
      <c r="ED78" s="160"/>
      <c r="EE78" s="160"/>
      <c r="EF78" s="160"/>
      <c r="EG78" s="160"/>
      <c r="EH78" s="160"/>
      <c r="EI78" s="160"/>
      <c r="EJ78" s="160"/>
      <c r="EK78" s="160"/>
      <c r="EL78" s="160"/>
      <c r="EM78" s="160"/>
      <c r="EN78" s="160"/>
      <c r="EO78" s="160"/>
      <c r="EP78" s="160"/>
      <c r="EQ78" s="160"/>
      <c r="ER78" s="160"/>
      <c r="ES78" s="160"/>
      <c r="ET78" s="160"/>
      <c r="EU78" s="160"/>
      <c r="EV78" s="160"/>
      <c r="EW78" s="160"/>
      <c r="EX78" s="160"/>
      <c r="EY78" s="160"/>
      <c r="EZ78" s="160"/>
      <c r="FA78" s="160"/>
      <c r="FB78" s="160"/>
      <c r="FC78" s="160"/>
      <c r="FD78" s="160"/>
      <c r="FE78" s="160"/>
      <c r="FF78" s="160"/>
      <c r="FG78" s="160"/>
      <c r="FH78" s="160"/>
      <c r="FI78" s="160"/>
      <c r="FJ78" s="160"/>
      <c r="FK78" s="160"/>
      <c r="FL78" s="160"/>
      <c r="FM78" s="160"/>
      <c r="FN78" s="160"/>
      <c r="FO78" s="160"/>
      <c r="FP78" s="160"/>
      <c r="FQ78" s="160"/>
      <c r="FR78" s="160"/>
      <c r="FS78" s="160"/>
      <c r="FT78" s="160"/>
      <c r="FU78" s="160"/>
      <c r="FV78" s="160"/>
      <c r="FW78" s="160"/>
      <c r="FX78" s="160"/>
      <c r="FY78" s="160"/>
    </row>
    <row r="79" spans="1:181" s="163" customFormat="1">
      <c r="A79" s="158"/>
      <c r="B79" s="159"/>
      <c r="C79" s="160"/>
      <c r="D79" s="160"/>
      <c r="E79" s="160"/>
      <c r="F79" s="160"/>
      <c r="G79" s="160"/>
      <c r="H79" s="160"/>
      <c r="I79" s="161"/>
      <c r="J79" s="160"/>
      <c r="K79" s="160"/>
      <c r="L79" s="158"/>
      <c r="M79" s="162"/>
      <c r="N79" s="158"/>
      <c r="P79" s="164"/>
      <c r="Q79" s="230"/>
      <c r="R79" s="166"/>
      <c r="S79" s="166"/>
      <c r="T79" s="166"/>
      <c r="U79" s="165"/>
      <c r="V79" s="164"/>
      <c r="W79" s="164"/>
      <c r="X79" s="160"/>
      <c r="Y79" s="160"/>
      <c r="Z79" s="160"/>
      <c r="AA79" s="160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60"/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160"/>
      <c r="BX79" s="160"/>
      <c r="BY79" s="160"/>
      <c r="BZ79" s="160"/>
      <c r="CA79" s="160"/>
      <c r="CB79" s="160"/>
      <c r="CC79" s="160"/>
      <c r="CD79" s="160"/>
      <c r="CE79" s="160"/>
      <c r="CF79" s="160"/>
      <c r="CG79" s="160"/>
      <c r="CH79" s="160"/>
      <c r="CI79" s="160"/>
      <c r="CJ79" s="160"/>
      <c r="CK79" s="160"/>
      <c r="CL79" s="160"/>
      <c r="CM79" s="160"/>
      <c r="CN79" s="160"/>
      <c r="CO79" s="160"/>
      <c r="CP79" s="160"/>
      <c r="CQ79" s="160"/>
      <c r="CR79" s="160"/>
      <c r="CS79" s="160"/>
      <c r="CT79" s="160"/>
      <c r="CU79" s="160"/>
      <c r="CV79" s="160"/>
      <c r="CW79" s="160"/>
      <c r="CX79" s="160"/>
      <c r="CY79" s="160"/>
      <c r="CZ79" s="160"/>
      <c r="DA79" s="160"/>
      <c r="DB79" s="160"/>
      <c r="DC79" s="160"/>
      <c r="DD79" s="160"/>
      <c r="DE79" s="160"/>
      <c r="DF79" s="160"/>
      <c r="DG79" s="160"/>
      <c r="DH79" s="160"/>
      <c r="DI79" s="160"/>
      <c r="DJ79" s="160"/>
      <c r="DK79" s="160"/>
      <c r="DL79" s="160"/>
      <c r="DM79" s="160"/>
      <c r="DN79" s="160"/>
      <c r="DO79" s="160"/>
      <c r="DP79" s="160"/>
      <c r="DQ79" s="160"/>
      <c r="DR79" s="160"/>
      <c r="DS79" s="160"/>
      <c r="DT79" s="160"/>
      <c r="DU79" s="160"/>
      <c r="DV79" s="160"/>
      <c r="DW79" s="160"/>
      <c r="DX79" s="160"/>
      <c r="DY79" s="160"/>
      <c r="DZ79" s="160"/>
      <c r="EA79" s="160"/>
      <c r="EB79" s="160"/>
      <c r="EC79" s="160"/>
      <c r="ED79" s="160"/>
      <c r="EE79" s="160"/>
      <c r="EF79" s="160"/>
      <c r="EG79" s="160"/>
      <c r="EH79" s="160"/>
      <c r="EI79" s="160"/>
      <c r="EJ79" s="160"/>
      <c r="EK79" s="160"/>
      <c r="EL79" s="160"/>
      <c r="EM79" s="160"/>
      <c r="EN79" s="160"/>
      <c r="EO79" s="160"/>
      <c r="EP79" s="160"/>
      <c r="EQ79" s="160"/>
      <c r="ER79" s="160"/>
      <c r="ES79" s="160"/>
      <c r="ET79" s="160"/>
      <c r="EU79" s="160"/>
      <c r="EV79" s="160"/>
      <c r="EW79" s="160"/>
      <c r="EX79" s="160"/>
      <c r="EY79" s="160"/>
      <c r="EZ79" s="160"/>
      <c r="FA79" s="160"/>
      <c r="FB79" s="160"/>
      <c r="FC79" s="160"/>
      <c r="FD79" s="160"/>
      <c r="FE79" s="160"/>
      <c r="FF79" s="160"/>
      <c r="FG79" s="160"/>
      <c r="FH79" s="160"/>
      <c r="FI79" s="160"/>
      <c r="FJ79" s="160"/>
      <c r="FK79" s="160"/>
      <c r="FL79" s="160"/>
      <c r="FM79" s="160"/>
      <c r="FN79" s="160"/>
      <c r="FO79" s="160"/>
      <c r="FP79" s="160"/>
      <c r="FQ79" s="160"/>
      <c r="FR79" s="160"/>
      <c r="FS79" s="160"/>
      <c r="FT79" s="160"/>
      <c r="FU79" s="160"/>
      <c r="FV79" s="160"/>
      <c r="FW79" s="160"/>
      <c r="FX79" s="160"/>
      <c r="FY79" s="160"/>
    </row>
    <row r="80" spans="1:181" s="163" customFormat="1">
      <c r="A80" s="158"/>
      <c r="B80" s="159"/>
      <c r="C80" s="160"/>
      <c r="D80" s="160"/>
      <c r="E80" s="160"/>
      <c r="F80" s="160"/>
      <c r="G80" s="160"/>
      <c r="H80" s="160"/>
      <c r="I80" s="161"/>
      <c r="J80" s="160"/>
      <c r="K80" s="160"/>
      <c r="L80" s="158"/>
      <c r="M80" s="162"/>
      <c r="N80" s="158"/>
      <c r="P80" s="164"/>
      <c r="Q80" s="230"/>
      <c r="R80" s="166"/>
      <c r="S80" s="166"/>
      <c r="T80" s="166"/>
      <c r="U80" s="165"/>
      <c r="V80" s="164"/>
      <c r="W80" s="164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0"/>
      <c r="CA80" s="160"/>
      <c r="CB80" s="160"/>
      <c r="CC80" s="160"/>
      <c r="CD80" s="160"/>
      <c r="CE80" s="160"/>
      <c r="CF80" s="160"/>
      <c r="CG80" s="160"/>
      <c r="CH80" s="160"/>
      <c r="CI80" s="160"/>
      <c r="CJ80" s="160"/>
      <c r="CK80" s="160"/>
      <c r="CL80" s="160"/>
      <c r="CM80" s="160"/>
      <c r="CN80" s="160"/>
      <c r="CO80" s="160"/>
      <c r="CP80" s="160"/>
      <c r="CQ80" s="160"/>
      <c r="CR80" s="160"/>
      <c r="CS80" s="160"/>
      <c r="CT80" s="160"/>
      <c r="CU80" s="160"/>
      <c r="CV80" s="160"/>
      <c r="CW80" s="160"/>
      <c r="CX80" s="160"/>
      <c r="CY80" s="160"/>
      <c r="CZ80" s="160"/>
      <c r="DA80" s="160"/>
      <c r="DB80" s="160"/>
      <c r="DC80" s="160"/>
      <c r="DD80" s="160"/>
      <c r="DE80" s="160"/>
      <c r="DF80" s="160"/>
      <c r="DG80" s="160"/>
      <c r="DH80" s="160"/>
      <c r="DI80" s="160"/>
      <c r="DJ80" s="160"/>
      <c r="DK80" s="160"/>
      <c r="DL80" s="160"/>
      <c r="DM80" s="160"/>
      <c r="DN80" s="160"/>
      <c r="DO80" s="160"/>
      <c r="DP80" s="160"/>
      <c r="DQ80" s="160"/>
      <c r="DR80" s="160"/>
      <c r="DS80" s="160"/>
      <c r="DT80" s="160"/>
      <c r="DU80" s="160"/>
      <c r="DV80" s="160"/>
      <c r="DW80" s="160"/>
      <c r="DX80" s="160"/>
      <c r="DY80" s="160"/>
      <c r="DZ80" s="160"/>
      <c r="EA80" s="160"/>
      <c r="EB80" s="160"/>
      <c r="EC80" s="160"/>
      <c r="ED80" s="160"/>
      <c r="EE80" s="160"/>
      <c r="EF80" s="160"/>
      <c r="EG80" s="160"/>
      <c r="EH80" s="160"/>
      <c r="EI80" s="160"/>
      <c r="EJ80" s="160"/>
      <c r="EK80" s="160"/>
      <c r="EL80" s="160"/>
      <c r="EM80" s="160"/>
      <c r="EN80" s="160"/>
      <c r="EO80" s="160"/>
      <c r="EP80" s="160"/>
      <c r="EQ80" s="160"/>
      <c r="ER80" s="160"/>
      <c r="ES80" s="160"/>
      <c r="ET80" s="160"/>
      <c r="EU80" s="160"/>
      <c r="EV80" s="160"/>
      <c r="EW80" s="160"/>
      <c r="EX80" s="160"/>
      <c r="EY80" s="160"/>
      <c r="EZ80" s="160"/>
      <c r="FA80" s="160"/>
      <c r="FB80" s="160"/>
      <c r="FC80" s="160"/>
      <c r="FD80" s="160"/>
      <c r="FE80" s="160"/>
      <c r="FF80" s="160"/>
      <c r="FG80" s="160"/>
      <c r="FH80" s="160"/>
      <c r="FI80" s="160"/>
      <c r="FJ80" s="160"/>
      <c r="FK80" s="160"/>
      <c r="FL80" s="160"/>
      <c r="FM80" s="160"/>
      <c r="FN80" s="160"/>
      <c r="FO80" s="160"/>
      <c r="FP80" s="160"/>
      <c r="FQ80" s="160"/>
      <c r="FR80" s="160"/>
      <c r="FS80" s="160"/>
      <c r="FT80" s="160"/>
      <c r="FU80" s="160"/>
      <c r="FV80" s="160"/>
      <c r="FW80" s="160"/>
      <c r="FX80" s="160"/>
      <c r="FY80" s="160"/>
    </row>
    <row r="81" spans="1:181" s="163" customFormat="1">
      <c r="A81" s="158"/>
      <c r="B81" s="159"/>
      <c r="C81" s="160"/>
      <c r="D81" s="160"/>
      <c r="E81" s="160"/>
      <c r="F81" s="160"/>
      <c r="G81" s="160"/>
      <c r="H81" s="160"/>
      <c r="I81" s="161"/>
      <c r="J81" s="160"/>
      <c r="K81" s="160"/>
      <c r="L81" s="158"/>
      <c r="M81" s="162"/>
      <c r="N81" s="158"/>
      <c r="P81" s="164"/>
      <c r="Q81" s="230"/>
      <c r="R81" s="166"/>
      <c r="S81" s="166"/>
      <c r="T81" s="166"/>
      <c r="U81" s="165"/>
      <c r="V81" s="164"/>
      <c r="W81" s="164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0"/>
      <c r="BS81" s="160"/>
      <c r="BT81" s="160"/>
      <c r="BU81" s="160"/>
      <c r="BV81" s="160"/>
      <c r="BW81" s="160"/>
      <c r="BX81" s="160"/>
      <c r="BY81" s="160"/>
      <c r="BZ81" s="160"/>
      <c r="CA81" s="160"/>
      <c r="CB81" s="160"/>
      <c r="CC81" s="160"/>
      <c r="CD81" s="160"/>
      <c r="CE81" s="160"/>
      <c r="CF81" s="160"/>
      <c r="CG81" s="160"/>
      <c r="CH81" s="160"/>
      <c r="CI81" s="160"/>
      <c r="CJ81" s="160"/>
      <c r="CK81" s="160"/>
      <c r="CL81" s="160"/>
      <c r="CM81" s="160"/>
      <c r="CN81" s="160"/>
      <c r="CO81" s="160"/>
      <c r="CP81" s="160"/>
      <c r="CQ81" s="160"/>
      <c r="CR81" s="160"/>
      <c r="CS81" s="160"/>
      <c r="CT81" s="160"/>
      <c r="CU81" s="160"/>
      <c r="CV81" s="160"/>
      <c r="CW81" s="160"/>
      <c r="CX81" s="160"/>
      <c r="CY81" s="160"/>
      <c r="CZ81" s="160"/>
      <c r="DA81" s="160"/>
      <c r="DB81" s="160"/>
      <c r="DC81" s="160"/>
      <c r="DD81" s="160"/>
      <c r="DE81" s="160"/>
      <c r="DF81" s="160"/>
      <c r="DG81" s="160"/>
      <c r="DH81" s="160"/>
      <c r="DI81" s="160"/>
      <c r="DJ81" s="160"/>
      <c r="DK81" s="160"/>
      <c r="DL81" s="160"/>
      <c r="DM81" s="160"/>
      <c r="DN81" s="160"/>
      <c r="DO81" s="160"/>
      <c r="DP81" s="160"/>
      <c r="DQ81" s="160"/>
      <c r="DR81" s="160"/>
      <c r="DS81" s="160"/>
      <c r="DT81" s="160"/>
      <c r="DU81" s="160"/>
      <c r="DV81" s="160"/>
      <c r="DW81" s="160"/>
      <c r="DX81" s="160"/>
      <c r="DY81" s="160"/>
      <c r="DZ81" s="160"/>
      <c r="EA81" s="160"/>
      <c r="EB81" s="160"/>
      <c r="EC81" s="160"/>
      <c r="ED81" s="160"/>
      <c r="EE81" s="160"/>
      <c r="EF81" s="160"/>
      <c r="EG81" s="160"/>
      <c r="EH81" s="160"/>
      <c r="EI81" s="160"/>
      <c r="EJ81" s="160"/>
      <c r="EK81" s="160"/>
      <c r="EL81" s="160"/>
      <c r="EM81" s="160"/>
      <c r="EN81" s="160"/>
      <c r="EO81" s="160"/>
      <c r="EP81" s="160"/>
      <c r="EQ81" s="160"/>
      <c r="ER81" s="160"/>
      <c r="ES81" s="160"/>
      <c r="ET81" s="160"/>
      <c r="EU81" s="160"/>
      <c r="EV81" s="160"/>
      <c r="EW81" s="160"/>
      <c r="EX81" s="160"/>
      <c r="EY81" s="160"/>
      <c r="EZ81" s="160"/>
      <c r="FA81" s="160"/>
      <c r="FB81" s="160"/>
      <c r="FC81" s="160"/>
      <c r="FD81" s="160"/>
      <c r="FE81" s="160"/>
      <c r="FF81" s="160"/>
      <c r="FG81" s="160"/>
      <c r="FH81" s="160"/>
      <c r="FI81" s="160"/>
      <c r="FJ81" s="160"/>
      <c r="FK81" s="160"/>
      <c r="FL81" s="160"/>
      <c r="FM81" s="160"/>
      <c r="FN81" s="160"/>
      <c r="FO81" s="160"/>
      <c r="FP81" s="160"/>
      <c r="FQ81" s="160"/>
      <c r="FR81" s="160"/>
      <c r="FS81" s="160"/>
      <c r="FT81" s="160"/>
      <c r="FU81" s="160"/>
      <c r="FV81" s="160"/>
      <c r="FW81" s="160"/>
      <c r="FX81" s="160"/>
      <c r="FY81" s="160"/>
    </row>
    <row r="82" spans="1:181" s="163" customFormat="1">
      <c r="A82" s="158"/>
      <c r="B82" s="159"/>
      <c r="C82" s="160"/>
      <c r="D82" s="160"/>
      <c r="E82" s="160"/>
      <c r="F82" s="160"/>
      <c r="G82" s="160"/>
      <c r="H82" s="160"/>
      <c r="I82" s="161"/>
      <c r="J82" s="160"/>
      <c r="K82" s="160"/>
      <c r="L82" s="158"/>
      <c r="M82" s="162"/>
      <c r="N82" s="158"/>
      <c r="P82" s="164"/>
      <c r="Q82" s="230"/>
      <c r="R82" s="166"/>
      <c r="S82" s="166"/>
      <c r="T82" s="166"/>
      <c r="U82" s="165"/>
      <c r="V82" s="164"/>
      <c r="W82" s="164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0"/>
      <c r="BT82" s="160"/>
      <c r="BU82" s="160"/>
      <c r="BV82" s="160"/>
      <c r="BW82" s="160"/>
      <c r="BX82" s="160"/>
      <c r="BY82" s="160"/>
      <c r="BZ82" s="160"/>
      <c r="CA82" s="160"/>
      <c r="CB82" s="160"/>
      <c r="CC82" s="160"/>
      <c r="CD82" s="160"/>
      <c r="CE82" s="160"/>
      <c r="CF82" s="160"/>
      <c r="CG82" s="160"/>
      <c r="CH82" s="160"/>
      <c r="CI82" s="160"/>
      <c r="CJ82" s="160"/>
      <c r="CK82" s="160"/>
      <c r="CL82" s="160"/>
      <c r="CM82" s="160"/>
      <c r="CN82" s="160"/>
      <c r="CO82" s="160"/>
      <c r="CP82" s="160"/>
      <c r="CQ82" s="160"/>
      <c r="CR82" s="160"/>
      <c r="CS82" s="160"/>
      <c r="CT82" s="160"/>
      <c r="CU82" s="160"/>
      <c r="CV82" s="160"/>
      <c r="CW82" s="160"/>
      <c r="CX82" s="160"/>
      <c r="CY82" s="160"/>
      <c r="CZ82" s="160"/>
      <c r="DA82" s="160"/>
      <c r="DB82" s="160"/>
      <c r="DC82" s="160"/>
      <c r="DD82" s="160"/>
      <c r="DE82" s="160"/>
      <c r="DF82" s="160"/>
      <c r="DG82" s="160"/>
      <c r="DH82" s="160"/>
      <c r="DI82" s="160"/>
      <c r="DJ82" s="160"/>
      <c r="DK82" s="160"/>
      <c r="DL82" s="160"/>
      <c r="DM82" s="160"/>
      <c r="DN82" s="160"/>
      <c r="DO82" s="160"/>
      <c r="DP82" s="160"/>
      <c r="DQ82" s="160"/>
      <c r="DR82" s="160"/>
      <c r="DS82" s="160"/>
      <c r="DT82" s="160"/>
      <c r="DU82" s="160"/>
      <c r="DV82" s="160"/>
      <c r="DW82" s="160"/>
      <c r="DX82" s="160"/>
      <c r="DY82" s="160"/>
      <c r="DZ82" s="160"/>
      <c r="EA82" s="160"/>
      <c r="EB82" s="160"/>
      <c r="EC82" s="160"/>
      <c r="ED82" s="160"/>
      <c r="EE82" s="160"/>
      <c r="EF82" s="160"/>
      <c r="EG82" s="160"/>
      <c r="EH82" s="160"/>
      <c r="EI82" s="160"/>
      <c r="EJ82" s="160"/>
      <c r="EK82" s="160"/>
      <c r="EL82" s="160"/>
      <c r="EM82" s="160"/>
      <c r="EN82" s="160"/>
      <c r="EO82" s="160"/>
      <c r="EP82" s="160"/>
      <c r="EQ82" s="160"/>
      <c r="ER82" s="160"/>
      <c r="ES82" s="160"/>
      <c r="ET82" s="160"/>
      <c r="EU82" s="160"/>
      <c r="EV82" s="160"/>
      <c r="EW82" s="160"/>
      <c r="EX82" s="160"/>
      <c r="EY82" s="160"/>
      <c r="EZ82" s="160"/>
      <c r="FA82" s="160"/>
      <c r="FB82" s="160"/>
      <c r="FC82" s="160"/>
      <c r="FD82" s="160"/>
      <c r="FE82" s="160"/>
      <c r="FF82" s="160"/>
      <c r="FG82" s="160"/>
      <c r="FH82" s="160"/>
      <c r="FI82" s="160"/>
      <c r="FJ82" s="160"/>
      <c r="FK82" s="160"/>
      <c r="FL82" s="160"/>
      <c r="FM82" s="160"/>
      <c r="FN82" s="160"/>
      <c r="FO82" s="160"/>
      <c r="FP82" s="160"/>
      <c r="FQ82" s="160"/>
      <c r="FR82" s="160"/>
      <c r="FS82" s="160"/>
      <c r="FT82" s="160"/>
      <c r="FU82" s="160"/>
      <c r="FV82" s="160"/>
      <c r="FW82" s="160"/>
      <c r="FX82" s="160"/>
      <c r="FY82" s="160"/>
    </row>
    <row r="83" spans="1:181" s="163" customFormat="1">
      <c r="A83" s="158"/>
      <c r="B83" s="159"/>
      <c r="C83" s="160"/>
      <c r="D83" s="160"/>
      <c r="E83" s="160"/>
      <c r="F83" s="160"/>
      <c r="G83" s="160"/>
      <c r="H83" s="160"/>
      <c r="I83" s="161"/>
      <c r="J83" s="160"/>
      <c r="K83" s="160"/>
      <c r="L83" s="158"/>
      <c r="M83" s="162"/>
      <c r="N83" s="158"/>
      <c r="P83" s="164"/>
      <c r="Q83" s="230"/>
      <c r="R83" s="166"/>
      <c r="S83" s="166"/>
      <c r="T83" s="166"/>
      <c r="U83" s="165"/>
      <c r="V83" s="164"/>
      <c r="W83" s="164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/>
      <c r="BL83" s="160"/>
      <c r="BM83" s="160"/>
      <c r="BN83" s="160"/>
      <c r="BO83" s="160"/>
      <c r="BP83" s="160"/>
      <c r="BQ83" s="160"/>
      <c r="BR83" s="160"/>
      <c r="BS83" s="160"/>
      <c r="BT83" s="160"/>
      <c r="BU83" s="160"/>
      <c r="BV83" s="160"/>
      <c r="BW83" s="160"/>
      <c r="BX83" s="160"/>
      <c r="BY83" s="160"/>
      <c r="BZ83" s="160"/>
      <c r="CA83" s="160"/>
      <c r="CB83" s="160"/>
      <c r="CC83" s="160"/>
      <c r="CD83" s="160"/>
      <c r="CE83" s="160"/>
      <c r="CF83" s="160"/>
      <c r="CG83" s="160"/>
      <c r="CH83" s="160"/>
      <c r="CI83" s="160"/>
      <c r="CJ83" s="160"/>
      <c r="CK83" s="160"/>
      <c r="CL83" s="160"/>
      <c r="CM83" s="160"/>
      <c r="CN83" s="160"/>
      <c r="CO83" s="160"/>
      <c r="CP83" s="160"/>
      <c r="CQ83" s="160"/>
      <c r="CR83" s="160"/>
      <c r="CS83" s="160"/>
      <c r="CT83" s="160"/>
      <c r="CU83" s="160"/>
      <c r="CV83" s="160"/>
      <c r="CW83" s="160"/>
      <c r="CX83" s="160"/>
      <c r="CY83" s="160"/>
      <c r="CZ83" s="160"/>
      <c r="DA83" s="160"/>
      <c r="DB83" s="160"/>
      <c r="DC83" s="160"/>
      <c r="DD83" s="160"/>
      <c r="DE83" s="160"/>
      <c r="DF83" s="160"/>
      <c r="DG83" s="160"/>
      <c r="DH83" s="160"/>
      <c r="DI83" s="160"/>
      <c r="DJ83" s="160"/>
      <c r="DK83" s="160"/>
      <c r="DL83" s="160"/>
      <c r="DM83" s="160"/>
      <c r="DN83" s="160"/>
      <c r="DO83" s="160"/>
      <c r="DP83" s="160"/>
      <c r="DQ83" s="160"/>
      <c r="DR83" s="160"/>
      <c r="DS83" s="160"/>
      <c r="DT83" s="160"/>
      <c r="DU83" s="160"/>
      <c r="DV83" s="160"/>
      <c r="DW83" s="160"/>
      <c r="DX83" s="160"/>
      <c r="DY83" s="160"/>
      <c r="DZ83" s="160"/>
      <c r="EA83" s="160"/>
      <c r="EB83" s="160"/>
      <c r="EC83" s="160"/>
      <c r="ED83" s="160"/>
      <c r="EE83" s="160"/>
      <c r="EF83" s="160"/>
      <c r="EG83" s="160"/>
      <c r="EH83" s="160"/>
      <c r="EI83" s="160"/>
      <c r="EJ83" s="160"/>
      <c r="EK83" s="160"/>
      <c r="EL83" s="160"/>
      <c r="EM83" s="160"/>
      <c r="EN83" s="160"/>
      <c r="EO83" s="160"/>
      <c r="EP83" s="160"/>
      <c r="EQ83" s="160"/>
      <c r="ER83" s="160"/>
      <c r="ES83" s="160"/>
      <c r="ET83" s="160"/>
      <c r="EU83" s="160"/>
      <c r="EV83" s="160"/>
      <c r="EW83" s="160"/>
      <c r="EX83" s="160"/>
      <c r="EY83" s="160"/>
      <c r="EZ83" s="160"/>
      <c r="FA83" s="160"/>
      <c r="FB83" s="160"/>
      <c r="FC83" s="160"/>
      <c r="FD83" s="160"/>
      <c r="FE83" s="160"/>
      <c r="FF83" s="160"/>
      <c r="FG83" s="160"/>
      <c r="FH83" s="160"/>
      <c r="FI83" s="160"/>
      <c r="FJ83" s="160"/>
      <c r="FK83" s="160"/>
      <c r="FL83" s="160"/>
      <c r="FM83" s="160"/>
      <c r="FN83" s="160"/>
      <c r="FO83" s="160"/>
      <c r="FP83" s="160"/>
      <c r="FQ83" s="160"/>
      <c r="FR83" s="160"/>
      <c r="FS83" s="160"/>
      <c r="FT83" s="160"/>
      <c r="FU83" s="160"/>
      <c r="FV83" s="160"/>
      <c r="FW83" s="160"/>
      <c r="FX83" s="160"/>
      <c r="FY83" s="160"/>
    </row>
    <row r="84" spans="1:181" s="163" customFormat="1">
      <c r="A84" s="158"/>
      <c r="B84" s="159"/>
      <c r="C84" s="160"/>
      <c r="D84" s="160"/>
      <c r="E84" s="160"/>
      <c r="F84" s="160"/>
      <c r="G84" s="160"/>
      <c r="H84" s="160"/>
      <c r="I84" s="161"/>
      <c r="J84" s="160"/>
      <c r="K84" s="160"/>
      <c r="L84" s="158"/>
      <c r="M84" s="162"/>
      <c r="N84" s="158"/>
      <c r="P84" s="164"/>
      <c r="Q84" s="230"/>
      <c r="R84" s="166"/>
      <c r="S84" s="166"/>
      <c r="T84" s="166"/>
      <c r="U84" s="165"/>
      <c r="V84" s="164"/>
      <c r="W84" s="164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0"/>
      <c r="BT84" s="160"/>
      <c r="BU84" s="160"/>
      <c r="BV84" s="160"/>
      <c r="BW84" s="160"/>
      <c r="BX84" s="160"/>
      <c r="BY84" s="160"/>
      <c r="BZ84" s="160"/>
      <c r="CA84" s="160"/>
      <c r="CB84" s="160"/>
      <c r="CC84" s="160"/>
      <c r="CD84" s="160"/>
      <c r="CE84" s="160"/>
      <c r="CF84" s="160"/>
      <c r="CG84" s="160"/>
      <c r="CH84" s="160"/>
      <c r="CI84" s="160"/>
      <c r="CJ84" s="160"/>
      <c r="CK84" s="160"/>
      <c r="CL84" s="160"/>
      <c r="CM84" s="160"/>
      <c r="CN84" s="160"/>
      <c r="CO84" s="160"/>
      <c r="CP84" s="160"/>
      <c r="CQ84" s="160"/>
      <c r="CR84" s="160"/>
      <c r="CS84" s="160"/>
      <c r="CT84" s="160"/>
      <c r="CU84" s="160"/>
      <c r="CV84" s="160"/>
      <c r="CW84" s="160"/>
      <c r="CX84" s="160"/>
      <c r="CY84" s="160"/>
      <c r="CZ84" s="160"/>
      <c r="DA84" s="160"/>
      <c r="DB84" s="160"/>
      <c r="DC84" s="160"/>
      <c r="DD84" s="160"/>
      <c r="DE84" s="160"/>
      <c r="DF84" s="160"/>
      <c r="DG84" s="160"/>
      <c r="DH84" s="160"/>
      <c r="DI84" s="160"/>
      <c r="DJ84" s="160"/>
      <c r="DK84" s="160"/>
      <c r="DL84" s="160"/>
      <c r="DM84" s="160"/>
      <c r="DN84" s="160"/>
      <c r="DO84" s="160"/>
      <c r="DP84" s="160"/>
      <c r="DQ84" s="160"/>
      <c r="DR84" s="160"/>
      <c r="DS84" s="160"/>
      <c r="DT84" s="160"/>
      <c r="DU84" s="160"/>
      <c r="DV84" s="160"/>
      <c r="DW84" s="160"/>
      <c r="DX84" s="160"/>
      <c r="DY84" s="160"/>
      <c r="DZ84" s="160"/>
      <c r="EA84" s="160"/>
      <c r="EB84" s="160"/>
      <c r="EC84" s="160"/>
      <c r="ED84" s="160"/>
      <c r="EE84" s="160"/>
      <c r="EF84" s="160"/>
      <c r="EG84" s="160"/>
      <c r="EH84" s="160"/>
      <c r="EI84" s="160"/>
      <c r="EJ84" s="160"/>
      <c r="EK84" s="160"/>
      <c r="EL84" s="160"/>
      <c r="EM84" s="160"/>
      <c r="EN84" s="160"/>
      <c r="EO84" s="160"/>
      <c r="EP84" s="160"/>
      <c r="EQ84" s="160"/>
      <c r="ER84" s="160"/>
      <c r="ES84" s="160"/>
      <c r="ET84" s="160"/>
      <c r="EU84" s="160"/>
      <c r="EV84" s="160"/>
      <c r="EW84" s="160"/>
      <c r="EX84" s="160"/>
      <c r="EY84" s="160"/>
      <c r="EZ84" s="160"/>
      <c r="FA84" s="160"/>
      <c r="FB84" s="160"/>
      <c r="FC84" s="160"/>
      <c r="FD84" s="160"/>
      <c r="FE84" s="160"/>
      <c r="FF84" s="160"/>
      <c r="FG84" s="160"/>
      <c r="FH84" s="160"/>
      <c r="FI84" s="160"/>
      <c r="FJ84" s="160"/>
      <c r="FK84" s="160"/>
      <c r="FL84" s="160"/>
      <c r="FM84" s="160"/>
      <c r="FN84" s="160"/>
      <c r="FO84" s="160"/>
      <c r="FP84" s="160"/>
      <c r="FQ84" s="160"/>
      <c r="FR84" s="160"/>
      <c r="FS84" s="160"/>
      <c r="FT84" s="160"/>
      <c r="FU84" s="160"/>
      <c r="FV84" s="160"/>
      <c r="FW84" s="160"/>
      <c r="FX84" s="160"/>
      <c r="FY84" s="160"/>
    </row>
    <row r="85" spans="1:181" s="163" customFormat="1">
      <c r="A85" s="158"/>
      <c r="B85" s="159"/>
      <c r="C85" s="160"/>
      <c r="D85" s="160"/>
      <c r="E85" s="160"/>
      <c r="F85" s="160"/>
      <c r="G85" s="160"/>
      <c r="H85" s="160"/>
      <c r="I85" s="161"/>
      <c r="J85" s="160"/>
      <c r="K85" s="160"/>
      <c r="L85" s="158"/>
      <c r="M85" s="162"/>
      <c r="N85" s="158"/>
      <c r="P85" s="164"/>
      <c r="Q85" s="230"/>
      <c r="R85" s="166"/>
      <c r="S85" s="166"/>
      <c r="T85" s="166"/>
      <c r="U85" s="165"/>
      <c r="V85" s="164"/>
      <c r="W85" s="164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  <c r="BI85" s="160"/>
      <c r="BJ85" s="160"/>
      <c r="BK85" s="160"/>
      <c r="BL85" s="160"/>
      <c r="BM85" s="160"/>
      <c r="BN85" s="160"/>
      <c r="BO85" s="160"/>
      <c r="BP85" s="160"/>
      <c r="BQ85" s="160"/>
      <c r="BR85" s="160"/>
      <c r="BS85" s="160"/>
      <c r="BT85" s="160"/>
      <c r="BU85" s="160"/>
      <c r="BV85" s="160"/>
      <c r="BW85" s="160"/>
      <c r="BX85" s="160"/>
      <c r="BY85" s="160"/>
      <c r="BZ85" s="160"/>
      <c r="CA85" s="160"/>
      <c r="CB85" s="160"/>
      <c r="CC85" s="160"/>
      <c r="CD85" s="160"/>
      <c r="CE85" s="160"/>
      <c r="CF85" s="160"/>
      <c r="CG85" s="160"/>
      <c r="CH85" s="160"/>
      <c r="CI85" s="160"/>
      <c r="CJ85" s="160"/>
      <c r="CK85" s="160"/>
      <c r="CL85" s="160"/>
      <c r="CM85" s="160"/>
      <c r="CN85" s="160"/>
      <c r="CO85" s="160"/>
      <c r="CP85" s="160"/>
      <c r="CQ85" s="160"/>
      <c r="CR85" s="160"/>
      <c r="CS85" s="160"/>
      <c r="CT85" s="160"/>
      <c r="CU85" s="160"/>
      <c r="CV85" s="160"/>
      <c r="CW85" s="160"/>
      <c r="CX85" s="160"/>
      <c r="CY85" s="160"/>
      <c r="CZ85" s="160"/>
      <c r="DA85" s="160"/>
      <c r="DB85" s="160"/>
      <c r="DC85" s="160"/>
      <c r="DD85" s="160"/>
      <c r="DE85" s="160"/>
      <c r="DF85" s="160"/>
      <c r="DG85" s="160"/>
      <c r="DH85" s="160"/>
      <c r="DI85" s="160"/>
      <c r="DJ85" s="160"/>
      <c r="DK85" s="160"/>
      <c r="DL85" s="160"/>
      <c r="DM85" s="160"/>
      <c r="DN85" s="160"/>
      <c r="DO85" s="160"/>
      <c r="DP85" s="160"/>
      <c r="DQ85" s="160"/>
      <c r="DR85" s="160"/>
      <c r="DS85" s="160"/>
      <c r="DT85" s="160"/>
      <c r="DU85" s="160"/>
      <c r="DV85" s="160"/>
      <c r="DW85" s="160"/>
      <c r="DX85" s="160"/>
      <c r="DY85" s="160"/>
      <c r="DZ85" s="160"/>
      <c r="EA85" s="160"/>
      <c r="EB85" s="160"/>
      <c r="EC85" s="160"/>
      <c r="ED85" s="160"/>
      <c r="EE85" s="160"/>
      <c r="EF85" s="160"/>
      <c r="EG85" s="160"/>
      <c r="EH85" s="160"/>
      <c r="EI85" s="160"/>
      <c r="EJ85" s="160"/>
      <c r="EK85" s="160"/>
      <c r="EL85" s="160"/>
      <c r="EM85" s="160"/>
      <c r="EN85" s="160"/>
      <c r="EO85" s="160"/>
      <c r="EP85" s="160"/>
      <c r="EQ85" s="160"/>
      <c r="ER85" s="160"/>
      <c r="ES85" s="160"/>
      <c r="ET85" s="160"/>
      <c r="EU85" s="160"/>
      <c r="EV85" s="160"/>
      <c r="EW85" s="160"/>
      <c r="EX85" s="160"/>
      <c r="EY85" s="160"/>
      <c r="EZ85" s="160"/>
      <c r="FA85" s="160"/>
      <c r="FB85" s="160"/>
      <c r="FC85" s="160"/>
      <c r="FD85" s="160"/>
      <c r="FE85" s="160"/>
      <c r="FF85" s="160"/>
      <c r="FG85" s="160"/>
      <c r="FH85" s="160"/>
      <c r="FI85" s="160"/>
      <c r="FJ85" s="160"/>
      <c r="FK85" s="160"/>
      <c r="FL85" s="160"/>
      <c r="FM85" s="160"/>
      <c r="FN85" s="160"/>
      <c r="FO85" s="160"/>
      <c r="FP85" s="160"/>
      <c r="FQ85" s="160"/>
      <c r="FR85" s="160"/>
      <c r="FS85" s="160"/>
      <c r="FT85" s="160"/>
      <c r="FU85" s="160"/>
      <c r="FV85" s="160"/>
      <c r="FW85" s="160"/>
      <c r="FX85" s="160"/>
      <c r="FY85" s="160"/>
    </row>
    <row r="86" spans="1:181" s="163" customFormat="1">
      <c r="A86" s="158"/>
      <c r="B86" s="159"/>
      <c r="C86" s="160"/>
      <c r="D86" s="160"/>
      <c r="E86" s="160"/>
      <c r="F86" s="160"/>
      <c r="G86" s="160"/>
      <c r="H86" s="160"/>
      <c r="I86" s="161"/>
      <c r="J86" s="160"/>
      <c r="K86" s="160"/>
      <c r="L86" s="158"/>
      <c r="M86" s="162"/>
      <c r="N86" s="158"/>
      <c r="P86" s="164"/>
      <c r="Q86" s="230"/>
      <c r="R86" s="166"/>
      <c r="S86" s="166"/>
      <c r="T86" s="166"/>
      <c r="U86" s="165"/>
      <c r="V86" s="164"/>
      <c r="W86" s="164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0"/>
      <c r="BT86" s="160"/>
      <c r="BU86" s="160"/>
      <c r="BV86" s="160"/>
      <c r="BW86" s="160"/>
      <c r="BX86" s="160"/>
      <c r="BY86" s="160"/>
      <c r="BZ86" s="160"/>
      <c r="CA86" s="160"/>
      <c r="CB86" s="160"/>
      <c r="CC86" s="160"/>
      <c r="CD86" s="160"/>
      <c r="CE86" s="160"/>
      <c r="CF86" s="160"/>
      <c r="CG86" s="160"/>
      <c r="CH86" s="160"/>
      <c r="CI86" s="160"/>
      <c r="CJ86" s="160"/>
      <c r="CK86" s="160"/>
      <c r="CL86" s="160"/>
      <c r="CM86" s="160"/>
      <c r="CN86" s="160"/>
      <c r="CO86" s="160"/>
      <c r="CP86" s="160"/>
      <c r="CQ86" s="160"/>
      <c r="CR86" s="160"/>
      <c r="CS86" s="160"/>
      <c r="CT86" s="160"/>
      <c r="CU86" s="160"/>
      <c r="CV86" s="160"/>
      <c r="CW86" s="160"/>
      <c r="CX86" s="160"/>
      <c r="CY86" s="160"/>
      <c r="CZ86" s="160"/>
      <c r="DA86" s="160"/>
      <c r="DB86" s="160"/>
      <c r="DC86" s="160"/>
      <c r="DD86" s="160"/>
      <c r="DE86" s="160"/>
      <c r="DF86" s="160"/>
      <c r="DG86" s="160"/>
      <c r="DH86" s="160"/>
      <c r="DI86" s="160"/>
      <c r="DJ86" s="160"/>
      <c r="DK86" s="160"/>
      <c r="DL86" s="160"/>
      <c r="DM86" s="160"/>
      <c r="DN86" s="160"/>
      <c r="DO86" s="160"/>
      <c r="DP86" s="160"/>
      <c r="DQ86" s="160"/>
      <c r="DR86" s="160"/>
      <c r="DS86" s="160"/>
      <c r="DT86" s="160"/>
      <c r="DU86" s="160"/>
      <c r="DV86" s="160"/>
      <c r="DW86" s="160"/>
      <c r="DX86" s="160"/>
      <c r="DY86" s="160"/>
      <c r="DZ86" s="160"/>
      <c r="EA86" s="160"/>
      <c r="EB86" s="160"/>
      <c r="EC86" s="160"/>
      <c r="ED86" s="160"/>
      <c r="EE86" s="160"/>
      <c r="EF86" s="160"/>
      <c r="EG86" s="160"/>
      <c r="EH86" s="160"/>
      <c r="EI86" s="160"/>
      <c r="EJ86" s="160"/>
      <c r="EK86" s="160"/>
      <c r="EL86" s="160"/>
      <c r="EM86" s="160"/>
      <c r="EN86" s="160"/>
      <c r="EO86" s="160"/>
      <c r="EP86" s="160"/>
      <c r="EQ86" s="160"/>
      <c r="ER86" s="160"/>
      <c r="ES86" s="160"/>
      <c r="ET86" s="160"/>
      <c r="EU86" s="160"/>
      <c r="EV86" s="160"/>
      <c r="EW86" s="160"/>
      <c r="EX86" s="160"/>
      <c r="EY86" s="160"/>
      <c r="EZ86" s="160"/>
      <c r="FA86" s="160"/>
      <c r="FB86" s="160"/>
      <c r="FC86" s="160"/>
      <c r="FD86" s="160"/>
      <c r="FE86" s="160"/>
      <c r="FF86" s="160"/>
      <c r="FG86" s="160"/>
      <c r="FH86" s="160"/>
      <c r="FI86" s="160"/>
      <c r="FJ86" s="160"/>
      <c r="FK86" s="160"/>
      <c r="FL86" s="160"/>
      <c r="FM86" s="160"/>
      <c r="FN86" s="160"/>
      <c r="FO86" s="160"/>
      <c r="FP86" s="160"/>
      <c r="FQ86" s="160"/>
      <c r="FR86" s="160"/>
      <c r="FS86" s="160"/>
      <c r="FT86" s="160"/>
      <c r="FU86" s="160"/>
      <c r="FV86" s="160"/>
      <c r="FW86" s="160"/>
      <c r="FX86" s="160"/>
      <c r="FY86" s="160"/>
    </row>
    <row r="87" spans="1:181" s="163" customFormat="1">
      <c r="A87" s="158"/>
      <c r="B87" s="159"/>
      <c r="C87" s="160"/>
      <c r="D87" s="160"/>
      <c r="E87" s="160"/>
      <c r="F87" s="160"/>
      <c r="G87" s="160"/>
      <c r="H87" s="160"/>
      <c r="I87" s="161"/>
      <c r="J87" s="160"/>
      <c r="K87" s="160"/>
      <c r="L87" s="158"/>
      <c r="M87" s="162"/>
      <c r="N87" s="158"/>
      <c r="P87" s="164"/>
      <c r="Q87" s="230"/>
      <c r="R87" s="166"/>
      <c r="S87" s="166"/>
      <c r="T87" s="166"/>
      <c r="U87" s="165"/>
      <c r="V87" s="164"/>
      <c r="W87" s="164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  <c r="BI87" s="160"/>
      <c r="BJ87" s="160"/>
      <c r="BK87" s="160"/>
      <c r="BL87" s="160"/>
      <c r="BM87" s="160"/>
      <c r="BN87" s="160"/>
      <c r="BO87" s="160"/>
      <c r="BP87" s="160"/>
      <c r="BQ87" s="160"/>
      <c r="BR87" s="160"/>
      <c r="BS87" s="160"/>
      <c r="BT87" s="160"/>
      <c r="BU87" s="160"/>
      <c r="BV87" s="160"/>
      <c r="BW87" s="160"/>
      <c r="BX87" s="160"/>
      <c r="BY87" s="160"/>
      <c r="BZ87" s="160"/>
      <c r="CA87" s="160"/>
      <c r="CB87" s="160"/>
      <c r="CC87" s="160"/>
      <c r="CD87" s="160"/>
      <c r="CE87" s="160"/>
      <c r="CF87" s="160"/>
      <c r="CG87" s="160"/>
      <c r="CH87" s="160"/>
      <c r="CI87" s="160"/>
      <c r="CJ87" s="160"/>
      <c r="CK87" s="160"/>
      <c r="CL87" s="160"/>
      <c r="CM87" s="160"/>
      <c r="CN87" s="160"/>
      <c r="CO87" s="160"/>
      <c r="CP87" s="160"/>
      <c r="CQ87" s="160"/>
      <c r="CR87" s="160"/>
      <c r="CS87" s="160"/>
      <c r="CT87" s="160"/>
      <c r="CU87" s="160"/>
      <c r="CV87" s="160"/>
      <c r="CW87" s="160"/>
      <c r="CX87" s="160"/>
      <c r="CY87" s="160"/>
      <c r="CZ87" s="160"/>
      <c r="DA87" s="160"/>
      <c r="DB87" s="160"/>
      <c r="DC87" s="160"/>
      <c r="DD87" s="160"/>
      <c r="DE87" s="160"/>
      <c r="DF87" s="160"/>
      <c r="DG87" s="160"/>
      <c r="DH87" s="160"/>
      <c r="DI87" s="160"/>
      <c r="DJ87" s="160"/>
      <c r="DK87" s="160"/>
      <c r="DL87" s="160"/>
      <c r="DM87" s="160"/>
      <c r="DN87" s="160"/>
      <c r="DO87" s="160"/>
      <c r="DP87" s="160"/>
      <c r="DQ87" s="160"/>
      <c r="DR87" s="160"/>
      <c r="DS87" s="160"/>
      <c r="DT87" s="160"/>
      <c r="DU87" s="160"/>
      <c r="DV87" s="160"/>
      <c r="DW87" s="160"/>
      <c r="DX87" s="160"/>
      <c r="DY87" s="160"/>
      <c r="DZ87" s="160"/>
      <c r="EA87" s="160"/>
      <c r="EB87" s="160"/>
      <c r="EC87" s="160"/>
      <c r="ED87" s="160"/>
      <c r="EE87" s="160"/>
      <c r="EF87" s="160"/>
      <c r="EG87" s="160"/>
      <c r="EH87" s="160"/>
      <c r="EI87" s="160"/>
      <c r="EJ87" s="160"/>
      <c r="EK87" s="160"/>
      <c r="EL87" s="160"/>
      <c r="EM87" s="160"/>
      <c r="EN87" s="160"/>
      <c r="EO87" s="160"/>
      <c r="EP87" s="160"/>
      <c r="EQ87" s="160"/>
      <c r="ER87" s="160"/>
      <c r="ES87" s="160"/>
      <c r="ET87" s="160"/>
      <c r="EU87" s="160"/>
      <c r="EV87" s="160"/>
      <c r="EW87" s="160"/>
      <c r="EX87" s="160"/>
      <c r="EY87" s="160"/>
      <c r="EZ87" s="160"/>
      <c r="FA87" s="160"/>
      <c r="FB87" s="160"/>
      <c r="FC87" s="160"/>
      <c r="FD87" s="160"/>
      <c r="FE87" s="160"/>
      <c r="FF87" s="160"/>
      <c r="FG87" s="160"/>
      <c r="FH87" s="160"/>
      <c r="FI87" s="160"/>
      <c r="FJ87" s="160"/>
      <c r="FK87" s="160"/>
      <c r="FL87" s="160"/>
      <c r="FM87" s="160"/>
      <c r="FN87" s="160"/>
      <c r="FO87" s="160"/>
      <c r="FP87" s="160"/>
      <c r="FQ87" s="160"/>
      <c r="FR87" s="160"/>
      <c r="FS87" s="160"/>
      <c r="FT87" s="160"/>
      <c r="FU87" s="160"/>
      <c r="FV87" s="160"/>
      <c r="FW87" s="160"/>
      <c r="FX87" s="160"/>
      <c r="FY87" s="160"/>
    </row>
    <row r="88" spans="1:181" s="163" customFormat="1">
      <c r="A88" s="158"/>
      <c r="B88" s="159"/>
      <c r="C88" s="160"/>
      <c r="D88" s="160"/>
      <c r="E88" s="160"/>
      <c r="F88" s="160"/>
      <c r="G88" s="160"/>
      <c r="H88" s="160"/>
      <c r="I88" s="161"/>
      <c r="J88" s="160"/>
      <c r="K88" s="160"/>
      <c r="L88" s="158"/>
      <c r="M88" s="162"/>
      <c r="N88" s="158"/>
      <c r="P88" s="164"/>
      <c r="Q88" s="230"/>
      <c r="R88" s="166"/>
      <c r="S88" s="166"/>
      <c r="T88" s="166"/>
      <c r="U88" s="165"/>
      <c r="V88" s="164"/>
      <c r="W88" s="164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0"/>
      <c r="BT88" s="160"/>
      <c r="BU88" s="160"/>
      <c r="BV88" s="160"/>
      <c r="BW88" s="160"/>
      <c r="BX88" s="160"/>
      <c r="BY88" s="160"/>
      <c r="BZ88" s="160"/>
      <c r="CA88" s="160"/>
      <c r="CB88" s="160"/>
      <c r="CC88" s="160"/>
      <c r="CD88" s="160"/>
      <c r="CE88" s="160"/>
      <c r="CF88" s="160"/>
      <c r="CG88" s="160"/>
      <c r="CH88" s="160"/>
      <c r="CI88" s="160"/>
      <c r="CJ88" s="160"/>
      <c r="CK88" s="160"/>
      <c r="CL88" s="160"/>
      <c r="CM88" s="160"/>
      <c r="CN88" s="160"/>
      <c r="CO88" s="160"/>
      <c r="CP88" s="160"/>
      <c r="CQ88" s="160"/>
      <c r="CR88" s="160"/>
      <c r="CS88" s="160"/>
      <c r="CT88" s="160"/>
      <c r="CU88" s="160"/>
      <c r="CV88" s="160"/>
      <c r="CW88" s="160"/>
      <c r="CX88" s="160"/>
      <c r="CY88" s="160"/>
      <c r="CZ88" s="160"/>
      <c r="DA88" s="160"/>
      <c r="DB88" s="160"/>
      <c r="DC88" s="160"/>
      <c r="DD88" s="160"/>
      <c r="DE88" s="160"/>
      <c r="DF88" s="160"/>
      <c r="DG88" s="160"/>
      <c r="DH88" s="160"/>
      <c r="DI88" s="160"/>
      <c r="DJ88" s="160"/>
      <c r="DK88" s="160"/>
      <c r="DL88" s="160"/>
      <c r="DM88" s="160"/>
      <c r="DN88" s="160"/>
      <c r="DO88" s="160"/>
      <c r="DP88" s="160"/>
      <c r="DQ88" s="160"/>
      <c r="DR88" s="160"/>
      <c r="DS88" s="160"/>
      <c r="DT88" s="160"/>
      <c r="DU88" s="160"/>
      <c r="DV88" s="160"/>
      <c r="DW88" s="160"/>
      <c r="DX88" s="160"/>
      <c r="DY88" s="160"/>
      <c r="DZ88" s="160"/>
      <c r="EA88" s="160"/>
      <c r="EB88" s="160"/>
      <c r="EC88" s="160"/>
      <c r="ED88" s="160"/>
      <c r="EE88" s="160"/>
      <c r="EF88" s="160"/>
      <c r="EG88" s="160"/>
      <c r="EH88" s="160"/>
      <c r="EI88" s="160"/>
      <c r="EJ88" s="160"/>
      <c r="EK88" s="160"/>
      <c r="EL88" s="160"/>
      <c r="EM88" s="160"/>
      <c r="EN88" s="160"/>
      <c r="EO88" s="160"/>
      <c r="EP88" s="160"/>
      <c r="EQ88" s="160"/>
      <c r="ER88" s="160"/>
      <c r="ES88" s="160"/>
      <c r="ET88" s="160"/>
      <c r="EU88" s="160"/>
      <c r="EV88" s="160"/>
      <c r="EW88" s="160"/>
      <c r="EX88" s="160"/>
      <c r="EY88" s="160"/>
      <c r="EZ88" s="160"/>
      <c r="FA88" s="160"/>
      <c r="FB88" s="160"/>
      <c r="FC88" s="160"/>
      <c r="FD88" s="160"/>
      <c r="FE88" s="160"/>
      <c r="FF88" s="160"/>
      <c r="FG88" s="160"/>
      <c r="FH88" s="160"/>
      <c r="FI88" s="160"/>
      <c r="FJ88" s="160"/>
      <c r="FK88" s="160"/>
      <c r="FL88" s="160"/>
      <c r="FM88" s="160"/>
      <c r="FN88" s="160"/>
      <c r="FO88" s="160"/>
      <c r="FP88" s="160"/>
      <c r="FQ88" s="160"/>
      <c r="FR88" s="160"/>
      <c r="FS88" s="160"/>
      <c r="FT88" s="160"/>
      <c r="FU88" s="160"/>
      <c r="FV88" s="160"/>
      <c r="FW88" s="160"/>
      <c r="FX88" s="160"/>
      <c r="FY88" s="160"/>
    </row>
    <row r="89" spans="1:181" s="163" customFormat="1">
      <c r="A89" s="158"/>
      <c r="B89" s="159"/>
      <c r="C89" s="160"/>
      <c r="D89" s="160"/>
      <c r="E89" s="160"/>
      <c r="F89" s="160"/>
      <c r="G89" s="160"/>
      <c r="H89" s="160"/>
      <c r="I89" s="161"/>
      <c r="J89" s="160"/>
      <c r="K89" s="160"/>
      <c r="L89" s="158"/>
      <c r="M89" s="162"/>
      <c r="N89" s="158"/>
      <c r="P89" s="164"/>
      <c r="Q89" s="230"/>
      <c r="R89" s="166"/>
      <c r="S89" s="166"/>
      <c r="T89" s="166"/>
      <c r="U89" s="165"/>
      <c r="V89" s="164"/>
      <c r="W89" s="164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0"/>
      <c r="BY89" s="160"/>
      <c r="BZ89" s="160"/>
      <c r="CA89" s="160"/>
      <c r="CB89" s="160"/>
      <c r="CC89" s="160"/>
      <c r="CD89" s="160"/>
      <c r="CE89" s="160"/>
      <c r="CF89" s="160"/>
      <c r="CG89" s="160"/>
      <c r="CH89" s="160"/>
      <c r="CI89" s="160"/>
      <c r="CJ89" s="160"/>
      <c r="CK89" s="160"/>
      <c r="CL89" s="160"/>
      <c r="CM89" s="160"/>
      <c r="CN89" s="160"/>
      <c r="CO89" s="160"/>
      <c r="CP89" s="160"/>
      <c r="CQ89" s="160"/>
      <c r="CR89" s="160"/>
      <c r="CS89" s="160"/>
      <c r="CT89" s="160"/>
      <c r="CU89" s="160"/>
      <c r="CV89" s="160"/>
      <c r="CW89" s="160"/>
      <c r="CX89" s="160"/>
      <c r="CY89" s="160"/>
      <c r="CZ89" s="160"/>
      <c r="DA89" s="160"/>
      <c r="DB89" s="160"/>
      <c r="DC89" s="160"/>
      <c r="DD89" s="160"/>
      <c r="DE89" s="160"/>
      <c r="DF89" s="160"/>
      <c r="DG89" s="160"/>
      <c r="DH89" s="160"/>
      <c r="DI89" s="160"/>
      <c r="DJ89" s="160"/>
      <c r="DK89" s="160"/>
      <c r="DL89" s="160"/>
      <c r="DM89" s="160"/>
      <c r="DN89" s="160"/>
      <c r="DO89" s="160"/>
      <c r="DP89" s="160"/>
      <c r="DQ89" s="160"/>
      <c r="DR89" s="160"/>
      <c r="DS89" s="160"/>
      <c r="DT89" s="160"/>
      <c r="DU89" s="160"/>
      <c r="DV89" s="160"/>
      <c r="DW89" s="160"/>
      <c r="DX89" s="160"/>
      <c r="DY89" s="160"/>
      <c r="DZ89" s="160"/>
      <c r="EA89" s="160"/>
      <c r="EB89" s="160"/>
      <c r="EC89" s="160"/>
      <c r="ED89" s="160"/>
      <c r="EE89" s="160"/>
      <c r="EF89" s="160"/>
      <c r="EG89" s="160"/>
      <c r="EH89" s="160"/>
      <c r="EI89" s="160"/>
      <c r="EJ89" s="160"/>
      <c r="EK89" s="160"/>
      <c r="EL89" s="160"/>
      <c r="EM89" s="160"/>
      <c r="EN89" s="160"/>
      <c r="EO89" s="160"/>
      <c r="EP89" s="160"/>
      <c r="EQ89" s="160"/>
      <c r="ER89" s="160"/>
      <c r="ES89" s="160"/>
      <c r="ET89" s="160"/>
      <c r="EU89" s="160"/>
      <c r="EV89" s="160"/>
      <c r="EW89" s="160"/>
      <c r="EX89" s="160"/>
      <c r="EY89" s="160"/>
      <c r="EZ89" s="160"/>
      <c r="FA89" s="160"/>
      <c r="FB89" s="160"/>
      <c r="FC89" s="160"/>
      <c r="FD89" s="160"/>
      <c r="FE89" s="160"/>
      <c r="FF89" s="160"/>
      <c r="FG89" s="160"/>
      <c r="FH89" s="160"/>
      <c r="FI89" s="160"/>
      <c r="FJ89" s="160"/>
      <c r="FK89" s="160"/>
      <c r="FL89" s="160"/>
      <c r="FM89" s="160"/>
      <c r="FN89" s="160"/>
      <c r="FO89" s="160"/>
      <c r="FP89" s="160"/>
      <c r="FQ89" s="160"/>
      <c r="FR89" s="160"/>
      <c r="FS89" s="160"/>
      <c r="FT89" s="160"/>
      <c r="FU89" s="160"/>
      <c r="FV89" s="160"/>
      <c r="FW89" s="160"/>
      <c r="FX89" s="160"/>
      <c r="FY89" s="160"/>
    </row>
  </sheetData>
  <mergeCells count="83">
    <mergeCell ref="U46:U49"/>
    <mergeCell ref="C6:D6"/>
    <mergeCell ref="U54:U58"/>
    <mergeCell ref="C59:D59"/>
    <mergeCell ref="E59:H59"/>
    <mergeCell ref="J59:K59"/>
    <mergeCell ref="C49:D49"/>
    <mergeCell ref="E49:H49"/>
    <mergeCell ref="J49:K49"/>
    <mergeCell ref="E50:F50"/>
    <mergeCell ref="G50:H50"/>
    <mergeCell ref="C55:D55"/>
    <mergeCell ref="E55:H55"/>
    <mergeCell ref="J55:K55"/>
    <mergeCell ref="J43:K43"/>
    <mergeCell ref="E44:F44"/>
    <mergeCell ref="G44:H44"/>
    <mergeCell ref="E45:F45"/>
    <mergeCell ref="G45:H45"/>
    <mergeCell ref="E46:F46"/>
    <mergeCell ref="G46:H46"/>
    <mergeCell ref="E38:F38"/>
    <mergeCell ref="G38:H38"/>
    <mergeCell ref="E39:F39"/>
    <mergeCell ref="G39:H39"/>
    <mergeCell ref="C43:D43"/>
    <mergeCell ref="E43:H43"/>
    <mergeCell ref="C36:D36"/>
    <mergeCell ref="E36:H36"/>
    <mergeCell ref="J36:K36"/>
    <mergeCell ref="C37:D37"/>
    <mergeCell ref="E37:H37"/>
    <mergeCell ref="J37:K37"/>
    <mergeCell ref="E27:F27"/>
    <mergeCell ref="G27:H27"/>
    <mergeCell ref="C31:D31"/>
    <mergeCell ref="E31:H31"/>
    <mergeCell ref="J31:K31"/>
    <mergeCell ref="E32:F32"/>
    <mergeCell ref="G32:H32"/>
    <mergeCell ref="C21:D21"/>
    <mergeCell ref="E21:H21"/>
    <mergeCell ref="J21:K21"/>
    <mergeCell ref="C26:D26"/>
    <mergeCell ref="E26:H26"/>
    <mergeCell ref="J26:K26"/>
    <mergeCell ref="E18:F18"/>
    <mergeCell ref="G18:H18"/>
    <mergeCell ref="E19:F19"/>
    <mergeCell ref="G19:H19"/>
    <mergeCell ref="E20:F20"/>
    <mergeCell ref="G20:H20"/>
    <mergeCell ref="J12:K12"/>
    <mergeCell ref="E14:F14"/>
    <mergeCell ref="G14:H14"/>
    <mergeCell ref="C17:D17"/>
    <mergeCell ref="E17:H17"/>
    <mergeCell ref="J17:K17"/>
    <mergeCell ref="E10:F10"/>
    <mergeCell ref="G10:H10"/>
    <mergeCell ref="E11:F11"/>
    <mergeCell ref="G11:H11"/>
    <mergeCell ref="C12:D12"/>
    <mergeCell ref="E12:H12"/>
    <mergeCell ref="C7:K7"/>
    <mergeCell ref="C8:D8"/>
    <mergeCell ref="E8:H8"/>
    <mergeCell ref="J8:K8"/>
    <mergeCell ref="E9:F9"/>
    <mergeCell ref="G9:H9"/>
    <mergeCell ref="Q60:U60"/>
    <mergeCell ref="U50:U53"/>
    <mergeCell ref="U41:U45"/>
    <mergeCell ref="U37:U40"/>
    <mergeCell ref="U33:U36"/>
    <mergeCell ref="U28:U32"/>
    <mergeCell ref="U24:U27"/>
    <mergeCell ref="U19:U23"/>
    <mergeCell ref="U15:U18"/>
    <mergeCell ref="U11:U14"/>
    <mergeCell ref="U7:U10"/>
    <mergeCell ref="Q5:U5"/>
    <mergeCell ref="Q3:U4"/>
  </mergeCells>
  <printOptions horizontalCentered="1" verticalCentered="1"/>
  <pageMargins left="0" right="0" top="0" bottom="0" header="0" footer="0"/>
  <pageSetup paperSize="11" scale="95" orientation="landscape" r:id="rId1"/>
  <headerFooter alignWithMargins="0">
    <oddHeader xml:space="preserve">&amp;C                                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Pg_Vacaciones-2019</vt:lpstr>
      <vt:lpstr>Pg_Vacaciones-2018</vt:lpstr>
    </vt:vector>
  </TitlesOfParts>
  <Company>TAKUSHI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ADELIZ</dc:creator>
  <cp:lastModifiedBy>ADELIZ</cp:lastModifiedBy>
  <dcterms:created xsi:type="dcterms:W3CDTF">2019-12-11T14:00:49Z</dcterms:created>
  <dcterms:modified xsi:type="dcterms:W3CDTF">2019-12-11T16:35:13Z</dcterms:modified>
</cp:coreProperties>
</file>